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inokan.gokpinar\Downloads\"/>
    </mc:Choice>
  </mc:AlternateContent>
  <bookViews>
    <workbookView xWindow="0" yWindow="0" windowWidth="28800" windowHeight="12225"/>
  </bookViews>
  <sheets>
    <sheet name=" FASULYE ASIL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8" l="1"/>
  <c r="K3" i="8" s="1"/>
  <c r="M3" i="8" s="1"/>
  <c r="J4" i="8"/>
  <c r="K4" i="8" s="1"/>
  <c r="M4" i="8" s="1"/>
  <c r="J5" i="8"/>
  <c r="L5" i="8" s="1"/>
  <c r="N5" i="8" s="1"/>
  <c r="J6" i="8"/>
  <c r="K6" i="8" s="1"/>
  <c r="M6" i="8" s="1"/>
  <c r="J7" i="8"/>
  <c r="K7" i="8" s="1"/>
  <c r="M7" i="8" s="1"/>
  <c r="J8" i="8"/>
  <c r="L8" i="8" s="1"/>
  <c r="N8" i="8" s="1"/>
  <c r="J9" i="8"/>
  <c r="L9" i="8" s="1"/>
  <c r="N9" i="8" s="1"/>
  <c r="J10" i="8"/>
  <c r="K10" i="8" s="1"/>
  <c r="M10" i="8" s="1"/>
  <c r="J11" i="8"/>
  <c r="K11" i="8" s="1"/>
  <c r="M11" i="8" s="1"/>
  <c r="J12" i="8"/>
  <c r="K12" i="8" s="1"/>
  <c r="M12" i="8" s="1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L70" i="8" s="1"/>
  <c r="N70" i="8" s="1"/>
  <c r="J71" i="8"/>
  <c r="K71" i="8" s="1"/>
  <c r="M71" i="8" s="1"/>
  <c r="J72" i="8"/>
  <c r="L72" i="8" s="1"/>
  <c r="N72" i="8" s="1"/>
  <c r="J73" i="8"/>
  <c r="J74" i="8"/>
  <c r="L74" i="8" s="1"/>
  <c r="N74" i="8" s="1"/>
  <c r="J75" i="8"/>
  <c r="K75" i="8" s="1"/>
  <c r="M75" i="8" s="1"/>
  <c r="J76" i="8"/>
  <c r="K76" i="8" s="1"/>
  <c r="M76" i="8" s="1"/>
  <c r="J77" i="8"/>
  <c r="K8" i="8" l="1"/>
  <c r="M8" i="8" s="1"/>
  <c r="L7" i="8"/>
  <c r="N7" i="8" s="1"/>
  <c r="K74" i="8"/>
  <c r="M74" i="8" s="1"/>
  <c r="L4" i="8"/>
  <c r="N4" i="8" s="1"/>
  <c r="L11" i="8"/>
  <c r="N11" i="8" s="1"/>
  <c r="K70" i="8"/>
  <c r="M70" i="8" s="1"/>
  <c r="L12" i="8"/>
  <c r="N12" i="8" s="1"/>
  <c r="K9" i="8"/>
  <c r="M9" i="8" s="1"/>
  <c r="K5" i="8"/>
  <c r="M5" i="8" s="1"/>
  <c r="L3" i="8"/>
  <c r="N3" i="8" s="1"/>
  <c r="L10" i="8"/>
  <c r="N10" i="8" s="1"/>
  <c r="L6" i="8"/>
  <c r="N6" i="8" s="1"/>
  <c r="K72" i="8"/>
  <c r="M72" i="8" s="1"/>
  <c r="L75" i="8"/>
  <c r="N75" i="8" s="1"/>
  <c r="L71" i="8"/>
  <c r="N71" i="8" s="1"/>
  <c r="L76" i="8"/>
  <c r="N76" i="8" s="1"/>
  <c r="K77" i="8"/>
  <c r="M77" i="8" s="1"/>
  <c r="L77" i="8"/>
  <c r="N77" i="8" s="1"/>
  <c r="K73" i="8"/>
  <c r="M73" i="8" s="1"/>
  <c r="L73" i="8"/>
  <c r="N73" i="8" s="1"/>
  <c r="K69" i="8"/>
  <c r="M69" i="8" s="1"/>
  <c r="L69" i="8"/>
  <c r="N69" i="8" s="1"/>
  <c r="L68" i="8" l="1"/>
  <c r="N68" i="8" s="1"/>
  <c r="K68" i="8"/>
  <c r="M68" i="8" s="1"/>
  <c r="L13" i="8" l="1"/>
  <c r="N13" i="8" s="1"/>
  <c r="L14" i="8"/>
  <c r="N14" i="8" s="1"/>
  <c r="L15" i="8"/>
  <c r="N15" i="8" s="1"/>
  <c r="L16" i="8"/>
  <c r="N16" i="8" s="1"/>
  <c r="L17" i="8"/>
  <c r="N17" i="8" s="1"/>
  <c r="L18" i="8"/>
  <c r="N18" i="8" s="1"/>
  <c r="L19" i="8"/>
  <c r="N19" i="8" s="1"/>
  <c r="L20" i="8"/>
  <c r="N20" i="8" s="1"/>
  <c r="L21" i="8"/>
  <c r="N21" i="8" s="1"/>
  <c r="L22" i="8"/>
  <c r="N22" i="8" s="1"/>
  <c r="L23" i="8"/>
  <c r="N23" i="8" s="1"/>
  <c r="L24" i="8"/>
  <c r="N24" i="8" s="1"/>
  <c r="L25" i="8"/>
  <c r="N25" i="8" s="1"/>
  <c r="L26" i="8"/>
  <c r="N26" i="8" s="1"/>
  <c r="L27" i="8"/>
  <c r="N27" i="8" s="1"/>
  <c r="L28" i="8"/>
  <c r="N28" i="8" s="1"/>
  <c r="L29" i="8"/>
  <c r="N29" i="8" s="1"/>
  <c r="L30" i="8"/>
  <c r="N30" i="8" s="1"/>
  <c r="L31" i="8"/>
  <c r="N31" i="8" s="1"/>
  <c r="L32" i="8"/>
  <c r="N32" i="8" s="1"/>
  <c r="L33" i="8"/>
  <c r="N33" i="8" s="1"/>
  <c r="L34" i="8"/>
  <c r="N34" i="8" s="1"/>
  <c r="L35" i="8"/>
  <c r="N35" i="8" s="1"/>
  <c r="L36" i="8"/>
  <c r="N36" i="8" s="1"/>
  <c r="L37" i="8"/>
  <c r="N37" i="8" s="1"/>
  <c r="L38" i="8"/>
  <c r="N38" i="8" s="1"/>
  <c r="L39" i="8"/>
  <c r="N39" i="8" s="1"/>
  <c r="L40" i="8"/>
  <c r="N40" i="8" s="1"/>
  <c r="L41" i="8"/>
  <c r="N41" i="8" s="1"/>
  <c r="L42" i="8"/>
  <c r="N42" i="8" s="1"/>
  <c r="L43" i="8"/>
  <c r="N43" i="8" s="1"/>
  <c r="L44" i="8"/>
  <c r="N44" i="8" s="1"/>
  <c r="L45" i="8"/>
  <c r="N45" i="8" s="1"/>
  <c r="L46" i="8"/>
  <c r="N46" i="8" s="1"/>
  <c r="L47" i="8"/>
  <c r="N47" i="8" s="1"/>
  <c r="L48" i="8"/>
  <c r="N48" i="8" s="1"/>
  <c r="L49" i="8"/>
  <c r="N49" i="8" s="1"/>
  <c r="L50" i="8"/>
  <c r="N50" i="8" s="1"/>
  <c r="L51" i="8"/>
  <c r="N51" i="8" s="1"/>
  <c r="L52" i="8"/>
  <c r="N52" i="8" s="1"/>
  <c r="L53" i="8"/>
  <c r="N53" i="8" s="1"/>
  <c r="L54" i="8"/>
  <c r="N54" i="8" s="1"/>
  <c r="L55" i="8"/>
  <c r="N55" i="8" s="1"/>
  <c r="L56" i="8"/>
  <c r="N56" i="8" s="1"/>
  <c r="L57" i="8"/>
  <c r="N57" i="8" s="1"/>
  <c r="L58" i="8"/>
  <c r="N58" i="8" s="1"/>
  <c r="L59" i="8"/>
  <c r="N59" i="8" s="1"/>
  <c r="L60" i="8"/>
  <c r="N60" i="8" s="1"/>
  <c r="L61" i="8"/>
  <c r="N61" i="8" s="1"/>
  <c r="L62" i="8"/>
  <c r="N62" i="8" s="1"/>
  <c r="L63" i="8"/>
  <c r="N63" i="8" s="1"/>
  <c r="L64" i="8"/>
  <c r="N64" i="8" s="1"/>
  <c r="L65" i="8"/>
  <c r="N65" i="8" s="1"/>
  <c r="L66" i="8"/>
  <c r="N66" i="8" s="1"/>
  <c r="L67" i="8"/>
  <c r="N67" i="8" s="1"/>
  <c r="K13" i="8"/>
  <c r="M13" i="8" s="1"/>
  <c r="K14" i="8"/>
  <c r="M14" i="8" s="1"/>
  <c r="K15" i="8"/>
  <c r="M15" i="8" s="1"/>
  <c r="K16" i="8"/>
  <c r="M16" i="8" s="1"/>
  <c r="K17" i="8"/>
  <c r="M17" i="8" s="1"/>
  <c r="K18" i="8"/>
  <c r="M18" i="8" s="1"/>
  <c r="K19" i="8"/>
  <c r="M19" i="8" s="1"/>
  <c r="K20" i="8"/>
  <c r="M20" i="8" s="1"/>
  <c r="K21" i="8"/>
  <c r="M21" i="8" s="1"/>
  <c r="K22" i="8"/>
  <c r="M22" i="8" s="1"/>
  <c r="K23" i="8"/>
  <c r="M23" i="8" s="1"/>
  <c r="K24" i="8"/>
  <c r="M24" i="8" s="1"/>
  <c r="K25" i="8"/>
  <c r="M25" i="8" s="1"/>
  <c r="K26" i="8"/>
  <c r="M26" i="8" s="1"/>
  <c r="K27" i="8"/>
  <c r="M27" i="8" s="1"/>
  <c r="K28" i="8"/>
  <c r="M28" i="8" s="1"/>
  <c r="K29" i="8"/>
  <c r="M29" i="8" s="1"/>
  <c r="K30" i="8"/>
  <c r="M30" i="8" s="1"/>
  <c r="K31" i="8"/>
  <c r="M31" i="8" s="1"/>
  <c r="K32" i="8"/>
  <c r="M32" i="8" s="1"/>
  <c r="K33" i="8"/>
  <c r="M33" i="8" s="1"/>
  <c r="K34" i="8"/>
  <c r="M34" i="8" s="1"/>
  <c r="K35" i="8"/>
  <c r="M35" i="8" s="1"/>
  <c r="K36" i="8"/>
  <c r="M36" i="8" s="1"/>
  <c r="K37" i="8"/>
  <c r="M37" i="8" s="1"/>
  <c r="K38" i="8"/>
  <c r="M38" i="8" s="1"/>
  <c r="K39" i="8"/>
  <c r="M39" i="8" s="1"/>
  <c r="K40" i="8"/>
  <c r="M40" i="8" s="1"/>
  <c r="K41" i="8"/>
  <c r="M41" i="8" s="1"/>
  <c r="K42" i="8"/>
  <c r="M42" i="8" s="1"/>
  <c r="K43" i="8"/>
  <c r="M43" i="8" s="1"/>
  <c r="K44" i="8"/>
  <c r="M44" i="8" s="1"/>
  <c r="K45" i="8"/>
  <c r="M45" i="8" s="1"/>
  <c r="K46" i="8"/>
  <c r="M46" i="8" s="1"/>
  <c r="K47" i="8"/>
  <c r="M47" i="8" s="1"/>
  <c r="K48" i="8"/>
  <c r="M48" i="8" s="1"/>
  <c r="K49" i="8"/>
  <c r="M49" i="8" s="1"/>
  <c r="K50" i="8"/>
  <c r="M50" i="8" s="1"/>
  <c r="K51" i="8"/>
  <c r="M51" i="8" s="1"/>
  <c r="K52" i="8"/>
  <c r="M52" i="8" s="1"/>
  <c r="K53" i="8"/>
  <c r="M53" i="8" s="1"/>
  <c r="K54" i="8"/>
  <c r="M54" i="8" s="1"/>
  <c r="K55" i="8"/>
  <c r="M55" i="8" s="1"/>
  <c r="K56" i="8"/>
  <c r="M56" i="8" s="1"/>
  <c r="K57" i="8"/>
  <c r="M57" i="8" s="1"/>
  <c r="K58" i="8"/>
  <c r="M58" i="8" s="1"/>
  <c r="K59" i="8"/>
  <c r="M59" i="8" s="1"/>
  <c r="K60" i="8"/>
  <c r="M60" i="8" s="1"/>
  <c r="K61" i="8"/>
  <c r="M61" i="8" s="1"/>
  <c r="K62" i="8"/>
  <c r="M62" i="8" s="1"/>
  <c r="K63" i="8"/>
  <c r="M63" i="8" s="1"/>
  <c r="K64" i="8"/>
  <c r="M64" i="8" s="1"/>
  <c r="K65" i="8"/>
  <c r="M65" i="8" s="1"/>
  <c r="K66" i="8"/>
  <c r="M66" i="8" s="1"/>
  <c r="K67" i="8"/>
  <c r="M67" i="8" s="1"/>
  <c r="I78" i="8"/>
  <c r="J78" i="8"/>
  <c r="M78" i="8" l="1"/>
  <c r="N78" i="8"/>
  <c r="K78" i="8"/>
  <c r="L78" i="8"/>
</calcChain>
</file>

<file path=xl/sharedStrings.xml><?xml version="1.0" encoding="utf-8"?>
<sst xmlns="http://schemas.openxmlformats.org/spreadsheetml/2006/main" count="466" uniqueCount="227">
  <si>
    <t>SIRA</t>
  </si>
  <si>
    <t>İLÇESİ</t>
  </si>
  <si>
    <t>TELEFON</t>
  </si>
  <si>
    <t>TC KİMLİK NO</t>
  </si>
  <si>
    <t>Hibe edilen tohum miktarı 
(%75)</t>
  </si>
  <si>
    <t>Çiftçi Katkısı tohum miktarı
 (%25)</t>
  </si>
  <si>
    <t>Çiftçi Katkısı 
(TL)</t>
  </si>
  <si>
    <t>Toplam tohum Miktarı 
(kg)</t>
  </si>
  <si>
    <t>Alan (da)</t>
  </si>
  <si>
    <t>KÖY-KASABA</t>
  </si>
  <si>
    <t>Bakanlık Katkısı (TL)</t>
  </si>
  <si>
    <t>MERKEZ</t>
  </si>
  <si>
    <t>GÜVERCİNLİK</t>
  </si>
  <si>
    <t>KAYMAKLI</t>
  </si>
  <si>
    <t>ÇARDAK</t>
  </si>
  <si>
    <t>ÖZYAYLA</t>
  </si>
  <si>
    <t>GÖRE</t>
  </si>
  <si>
    <t>İCİK</t>
  </si>
  <si>
    <t>BALCİN</t>
  </si>
  <si>
    <t>ALACAŞAR</t>
  </si>
  <si>
    <t>ÇİFTLİK</t>
  </si>
  <si>
    <t>BOĞAZ</t>
  </si>
  <si>
    <t>2023 BAKANLIK TAKEP FASULYE  TOHUMU ASIL  LİSTE 
(Merkez)</t>
  </si>
  <si>
    <t>MÜRC.
SIRA</t>
  </si>
  <si>
    <t>TOPLAM:</t>
  </si>
  <si>
    <t>Cİ***</t>
  </si>
  <si>
    <t>MU***</t>
  </si>
  <si>
    <t>ME***</t>
  </si>
  <si>
    <t>MA***</t>
  </si>
  <si>
    <t>BU***</t>
  </si>
  <si>
    <t>İB***</t>
  </si>
  <si>
    <t>HA***</t>
  </si>
  <si>
    <t>FA***</t>
  </si>
  <si>
    <t>CE***</t>
  </si>
  <si>
    <t>YA***</t>
  </si>
  <si>
    <t>OS***</t>
  </si>
  <si>
    <t>SA***</t>
  </si>
  <si>
    <t>ÖN***</t>
  </si>
  <si>
    <t>BE***</t>
  </si>
  <si>
    <t>SÜ***</t>
  </si>
  <si>
    <t>KE***</t>
  </si>
  <si>
    <t>AL***</t>
  </si>
  <si>
    <t>YI***</t>
  </si>
  <si>
    <t>SE***</t>
  </si>
  <si>
    <t>RA***</t>
  </si>
  <si>
    <t>AB***</t>
  </si>
  <si>
    <t>TE***</t>
  </si>
  <si>
    <t>UĞ***</t>
  </si>
  <si>
    <t>AH***</t>
  </si>
  <si>
    <t>NU***</t>
  </si>
  <si>
    <t>YU***</t>
  </si>
  <si>
    <t>ON***</t>
  </si>
  <si>
    <t>ER***</t>
  </si>
  <si>
    <t>ZE***</t>
  </si>
  <si>
    <t>AD***</t>
  </si>
  <si>
    <t>Sİ***</t>
  </si>
  <si>
    <t>DO***</t>
  </si>
  <si>
    <t>İL***</t>
  </si>
  <si>
    <t>TU***</t>
  </si>
  <si>
    <t>RE***</t>
  </si>
  <si>
    <t>ŞE***</t>
  </si>
  <si>
    <t>TA***</t>
  </si>
  <si>
    <t>ÖZ***</t>
  </si>
  <si>
    <t>AK***</t>
  </si>
  <si>
    <t>BA***</t>
  </si>
  <si>
    <t>KO***</t>
  </si>
  <si>
    <t>Bİ***</t>
  </si>
  <si>
    <t>KA***</t>
  </si>
  <si>
    <t>BO***</t>
  </si>
  <si>
    <t>AY***</t>
  </si>
  <si>
    <t>TO***</t>
  </si>
  <si>
    <t>SU***</t>
  </si>
  <si>
    <t>TÜ***</t>
  </si>
  <si>
    <t>AÇ***</t>
  </si>
  <si>
    <t>ÖĞ***</t>
  </si>
  <si>
    <t>GÜ***</t>
  </si>
  <si>
    <t>ÇO***</t>
  </si>
  <si>
    <t>Hİ***</t>
  </si>
  <si>
    <t>ÇE***</t>
  </si>
  <si>
    <t>AD</t>
  </si>
  <si>
    <t>SOYAD</t>
  </si>
  <si>
    <t>663*********004</t>
  </si>
  <si>
    <t>664*********504</t>
  </si>
  <si>
    <t>291*********280</t>
  </si>
  <si>
    <t>125*********388</t>
  </si>
  <si>
    <t>653*********780</t>
  </si>
  <si>
    <t>463*********666</t>
  </si>
  <si>
    <t>671*********626</t>
  </si>
  <si>
    <t>661*********830</t>
  </si>
  <si>
    <t>615*********032</t>
  </si>
  <si>
    <t>671*********562</t>
  </si>
  <si>
    <t>661*********050</t>
  </si>
  <si>
    <t>534*********004</t>
  </si>
  <si>
    <t>295*********672</t>
  </si>
  <si>
    <t>296*********328</t>
  </si>
  <si>
    <t>294*********944</t>
  </si>
  <si>
    <t>294*********162</t>
  </si>
  <si>
    <t>649*********398</t>
  </si>
  <si>
    <t>428*********302</t>
  </si>
  <si>
    <t>223*********160</t>
  </si>
  <si>
    <t>570*********614</t>
  </si>
  <si>
    <t>540*********840</t>
  </si>
  <si>
    <t>511*********860</t>
  </si>
  <si>
    <t>630*********276</t>
  </si>
  <si>
    <t>606*********336</t>
  </si>
  <si>
    <t>533*********992</t>
  </si>
  <si>
    <t>290*********544</t>
  </si>
  <si>
    <t>289*********274</t>
  </si>
  <si>
    <t>583*********458</t>
  </si>
  <si>
    <t>631*********588</t>
  </si>
  <si>
    <t>309*********204</t>
  </si>
  <si>
    <t>275*********068</t>
  </si>
  <si>
    <t>623*********282</t>
  </si>
  <si>
    <t>574*********582</t>
  </si>
  <si>
    <t>575*********392</t>
  </si>
  <si>
    <t>659*********662</t>
  </si>
  <si>
    <t>269*********344</t>
  </si>
  <si>
    <t>668*********446</t>
  </si>
  <si>
    <t>302*********295</t>
  </si>
  <si>
    <t>461*********310</t>
  </si>
  <si>
    <t>588*********432</t>
  </si>
  <si>
    <t>613*********560</t>
  </si>
  <si>
    <t>613*********624</t>
  </si>
  <si>
    <t>245*********846</t>
  </si>
  <si>
    <t>629*********378</t>
  </si>
  <si>
    <t>101*********354</t>
  </si>
  <si>
    <t>600*********444</t>
  </si>
  <si>
    <t>663*********978</t>
  </si>
  <si>
    <t>509*********907</t>
  </si>
  <si>
    <t>101*********378</t>
  </si>
  <si>
    <t>609*********680</t>
  </si>
  <si>
    <t>539*********758</t>
  </si>
  <si>
    <t>123*********764</t>
  </si>
  <si>
    <t>628*********796</t>
  </si>
  <si>
    <t>402*********104</t>
  </si>
  <si>
    <t>308*********974</t>
  </si>
  <si>
    <t>105*********500</t>
  </si>
  <si>
    <t>508*********314</t>
  </si>
  <si>
    <t>509*********416</t>
  </si>
  <si>
    <t>129*********246</t>
  </si>
  <si>
    <t>573*********630</t>
  </si>
  <si>
    <t>281*********148</t>
  </si>
  <si>
    <t>650*********748</t>
  </si>
  <si>
    <t>628*********952</t>
  </si>
  <si>
    <t>629*********846</t>
  </si>
  <si>
    <t>122*********602</t>
  </si>
  <si>
    <t>122*********464</t>
  </si>
  <si>
    <t>672*********862</t>
  </si>
  <si>
    <t>321*********758</t>
  </si>
  <si>
    <t>321*********684</t>
  </si>
  <si>
    <t>285*********926</t>
  </si>
  <si>
    <t>285*********436</t>
  </si>
  <si>
    <t>282*********108</t>
  </si>
  <si>
    <t>597*********354</t>
  </si>
  <si>
    <t>629*********718</t>
  </si>
  <si>
    <t>120*********862</t>
  </si>
  <si>
    <t>551 *****48</t>
  </si>
  <si>
    <t>533 *****57</t>
  </si>
  <si>
    <t>532 *****59</t>
  </si>
  <si>
    <t>532 *****10</t>
  </si>
  <si>
    <t>533 *****79</t>
  </si>
  <si>
    <t>545 *****27</t>
  </si>
  <si>
    <t>536 *****25</t>
  </si>
  <si>
    <t>531 *****76</t>
  </si>
  <si>
    <t>530 *****80</t>
  </si>
  <si>
    <t>535 *****54</t>
  </si>
  <si>
    <t>538 *****13</t>
  </si>
  <si>
    <t>536 *****67</t>
  </si>
  <si>
    <t>536 *****09</t>
  </si>
  <si>
    <t>539 *****18</t>
  </si>
  <si>
    <t>544 *****52</t>
  </si>
  <si>
    <t>531 *****18</t>
  </si>
  <si>
    <t>535 *****09</t>
  </si>
  <si>
    <t>537 *****86</t>
  </si>
  <si>
    <t>552 *****81</t>
  </si>
  <si>
    <t>533 *****16</t>
  </si>
  <si>
    <t>532 *****60</t>
  </si>
  <si>
    <t>536 *****86</t>
  </si>
  <si>
    <t>532 *****23</t>
  </si>
  <si>
    <t>535 *****66</t>
  </si>
  <si>
    <t>533 *****05</t>
  </si>
  <si>
    <t>536 *****19</t>
  </si>
  <si>
    <t>533 *****42</t>
  </si>
  <si>
    <t>538 *****78</t>
  </si>
  <si>
    <t>538 *****50</t>
  </si>
  <si>
    <t>535 *****70</t>
  </si>
  <si>
    <t>536 *****20</t>
  </si>
  <si>
    <t>532 *****01</t>
  </si>
  <si>
    <t>537 *****58</t>
  </si>
  <si>
    <t>537 *****10</t>
  </si>
  <si>
    <t>537 *****71</t>
  </si>
  <si>
    <t>532 *****80</t>
  </si>
  <si>
    <t>537 *****52</t>
  </si>
  <si>
    <t>534 *****99</t>
  </si>
  <si>
    <t>535 *****37</t>
  </si>
  <si>
    <t>532 *****50</t>
  </si>
  <si>
    <t>552 *****79</t>
  </si>
  <si>
    <t>534 *****17</t>
  </si>
  <si>
    <t>535 *****73</t>
  </si>
  <si>
    <t>533 *****50</t>
  </si>
  <si>
    <t>534 *****01</t>
  </si>
  <si>
    <t>532 *****73</t>
  </si>
  <si>
    <t>532 *****54</t>
  </si>
  <si>
    <t>535 *****49</t>
  </si>
  <si>
    <t>539 *****49</t>
  </si>
  <si>
    <t>534 *****22</t>
  </si>
  <si>
    <t>535 *****16</t>
  </si>
  <si>
    <t>538 *****69</t>
  </si>
  <si>
    <t>539 *****66</t>
  </si>
  <si>
    <t>533 *****60</t>
  </si>
  <si>
    <t>535 *****55</t>
  </si>
  <si>
    <t>533 *****87</t>
  </si>
  <si>
    <t>532 *****90</t>
  </si>
  <si>
    <t>536 *****97</t>
  </si>
  <si>
    <t>533 *****15</t>
  </si>
  <si>
    <t>554 *****32</t>
  </si>
  <si>
    <t>535 *****68</t>
  </si>
  <si>
    <t>537 *****25</t>
  </si>
  <si>
    <t>532 *****55</t>
  </si>
  <si>
    <t>533 *****53</t>
  </si>
  <si>
    <t>533 *****00</t>
  </si>
  <si>
    <t>544 *****81</t>
  </si>
  <si>
    <t>535 *****06</t>
  </si>
  <si>
    <t>533 *****77</t>
  </si>
  <si>
    <t>506 *****61</t>
  </si>
  <si>
    <t>537 *****94</t>
  </si>
  <si>
    <t>553 *****51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</si>
</sst>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99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selection activeCell="H5" sqref="H5"/>
    </sheetView>
  </sheetViews>
  <sheetFormatPr defaultRowHeight="15.75" x14ac:dyDescent="0.25"/>
  <cols>
    <col min="1" max="1" width="5.28515625" style="14" customWidth="1"/>
    <col min="2" max="2" width="6.42578125" style="14" bestFit="1" customWidth="1"/>
    <col min="3" max="3" width="29.85546875" style="14" bestFit="1" customWidth="1"/>
    <col min="4" max="4" width="29.85546875" style="14" customWidth="1"/>
    <col min="5" max="5" width="11.42578125" style="14" customWidth="1"/>
    <col min="6" max="6" width="17.85546875" style="14" customWidth="1"/>
    <col min="7" max="7" width="18.42578125" style="14" customWidth="1"/>
    <col min="8" max="8" width="14.28515625" style="14" bestFit="1" customWidth="1"/>
    <col min="9" max="9" width="8" style="14" customWidth="1"/>
    <col min="10" max="10" width="8.42578125" style="14" bestFit="1" customWidth="1"/>
    <col min="11" max="11" width="7.85546875" style="14" bestFit="1" customWidth="1"/>
    <col min="12" max="12" width="8" style="14" bestFit="1" customWidth="1"/>
    <col min="13" max="13" width="9.85546875" style="14" customWidth="1"/>
    <col min="14" max="14" width="11.7109375" style="14" bestFit="1" customWidth="1"/>
    <col min="15" max="16384" width="9.140625" style="14"/>
  </cols>
  <sheetData>
    <row r="1" spans="1:14" ht="36" customHeight="1" x14ac:dyDescent="0.25">
      <c r="A1" s="28" t="s">
        <v>22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72" customHeight="1" x14ac:dyDescent="0.25">
      <c r="A2" s="15" t="s">
        <v>23</v>
      </c>
      <c r="B2" s="16" t="s">
        <v>0</v>
      </c>
      <c r="C2" s="17" t="s">
        <v>79</v>
      </c>
      <c r="D2" s="17" t="s">
        <v>80</v>
      </c>
      <c r="E2" s="18" t="s">
        <v>1</v>
      </c>
      <c r="F2" s="18" t="s">
        <v>9</v>
      </c>
      <c r="G2" s="19" t="s">
        <v>3</v>
      </c>
      <c r="H2" s="18" t="s">
        <v>2</v>
      </c>
      <c r="I2" s="19" t="s">
        <v>8</v>
      </c>
      <c r="J2" s="19" t="s">
        <v>7</v>
      </c>
      <c r="K2" s="19" t="s">
        <v>4</v>
      </c>
      <c r="L2" s="19" t="s">
        <v>5</v>
      </c>
      <c r="M2" s="19" t="s">
        <v>10</v>
      </c>
      <c r="N2" s="20" t="s">
        <v>6</v>
      </c>
    </row>
    <row r="3" spans="1:14" x14ac:dyDescent="0.25">
      <c r="A3" s="6">
        <v>1</v>
      </c>
      <c r="B3" s="6">
        <v>1</v>
      </c>
      <c r="C3" s="35" t="s">
        <v>25</v>
      </c>
      <c r="D3" s="3" t="s">
        <v>52</v>
      </c>
      <c r="E3" s="5" t="s">
        <v>11</v>
      </c>
      <c r="F3" s="5" t="s">
        <v>12</v>
      </c>
      <c r="G3" s="2" t="s">
        <v>81</v>
      </c>
      <c r="H3" s="2" t="s">
        <v>156</v>
      </c>
      <c r="I3" s="2">
        <v>20</v>
      </c>
      <c r="J3" s="2">
        <f>I3*10</f>
        <v>200</v>
      </c>
      <c r="K3" s="2">
        <f>(J3*0.75)</f>
        <v>150</v>
      </c>
      <c r="L3" s="2">
        <f>(J3*0.25)</f>
        <v>50</v>
      </c>
      <c r="M3" s="2">
        <f>K3*56</f>
        <v>8400</v>
      </c>
      <c r="N3" s="4">
        <f>L3*56</f>
        <v>2800</v>
      </c>
    </row>
    <row r="4" spans="1:14" x14ac:dyDescent="0.25">
      <c r="A4" s="6">
        <v>2</v>
      </c>
      <c r="B4" s="6">
        <v>2</v>
      </c>
      <c r="C4" s="35" t="s">
        <v>26</v>
      </c>
      <c r="D4" s="3" t="s">
        <v>52</v>
      </c>
      <c r="E4" s="5" t="s">
        <v>11</v>
      </c>
      <c r="F4" s="5" t="s">
        <v>12</v>
      </c>
      <c r="G4" s="2" t="s">
        <v>82</v>
      </c>
      <c r="H4" s="2" t="s">
        <v>157</v>
      </c>
      <c r="I4" s="2">
        <v>20</v>
      </c>
      <c r="J4" s="2">
        <f t="shared" ref="J4:J67" si="0">I4*10</f>
        <v>200</v>
      </c>
      <c r="K4" s="2">
        <f t="shared" ref="K4:K66" si="1">(J4*0.75)</f>
        <v>150</v>
      </c>
      <c r="L4" s="2">
        <f t="shared" ref="L4:L66" si="2">(J4*0.25)</f>
        <v>50</v>
      </c>
      <c r="M4" s="2">
        <f t="shared" ref="M4:M67" si="3">K4*56</f>
        <v>8400</v>
      </c>
      <c r="N4" s="4">
        <f t="shared" ref="N4:N67" si="4">L4*56</f>
        <v>2800</v>
      </c>
    </row>
    <row r="5" spans="1:14" x14ac:dyDescent="0.25">
      <c r="A5" s="6">
        <v>5</v>
      </c>
      <c r="B5" s="6">
        <v>3</v>
      </c>
      <c r="C5" s="35" t="s">
        <v>26</v>
      </c>
      <c r="D5" s="3" t="s">
        <v>61</v>
      </c>
      <c r="E5" s="5" t="s">
        <v>11</v>
      </c>
      <c r="F5" s="5" t="s">
        <v>14</v>
      </c>
      <c r="G5" s="2" t="s">
        <v>83</v>
      </c>
      <c r="H5" s="2" t="s">
        <v>158</v>
      </c>
      <c r="I5" s="2">
        <v>20</v>
      </c>
      <c r="J5" s="2">
        <f t="shared" si="0"/>
        <v>200</v>
      </c>
      <c r="K5" s="2">
        <f t="shared" si="1"/>
        <v>150</v>
      </c>
      <c r="L5" s="2">
        <f t="shared" si="2"/>
        <v>50</v>
      </c>
      <c r="M5" s="2">
        <f t="shared" si="3"/>
        <v>8400</v>
      </c>
      <c r="N5" s="4">
        <f t="shared" si="4"/>
        <v>2800</v>
      </c>
    </row>
    <row r="6" spans="1:14" x14ac:dyDescent="0.25">
      <c r="A6" s="6">
        <v>7</v>
      </c>
      <c r="B6" s="6">
        <v>4</v>
      </c>
      <c r="C6" s="35" t="s">
        <v>27</v>
      </c>
      <c r="D6" s="3" t="s">
        <v>62</v>
      </c>
      <c r="E6" s="5" t="s">
        <v>11</v>
      </c>
      <c r="F6" s="5" t="s">
        <v>15</v>
      </c>
      <c r="G6" s="2" t="s">
        <v>84</v>
      </c>
      <c r="H6" s="2" t="s">
        <v>159</v>
      </c>
      <c r="I6" s="2">
        <v>20</v>
      </c>
      <c r="J6" s="2">
        <f t="shared" si="0"/>
        <v>200</v>
      </c>
      <c r="K6" s="2">
        <f t="shared" si="1"/>
        <v>150</v>
      </c>
      <c r="L6" s="2">
        <f t="shared" si="2"/>
        <v>50</v>
      </c>
      <c r="M6" s="2">
        <f t="shared" si="3"/>
        <v>8400</v>
      </c>
      <c r="N6" s="4">
        <f t="shared" si="4"/>
        <v>2800</v>
      </c>
    </row>
    <row r="7" spans="1:14" x14ac:dyDescent="0.25">
      <c r="A7" s="6">
        <v>8</v>
      </c>
      <c r="B7" s="6">
        <v>5</v>
      </c>
      <c r="C7" s="35" t="s">
        <v>28</v>
      </c>
      <c r="D7" s="3" t="s">
        <v>63</v>
      </c>
      <c r="E7" s="5" t="s">
        <v>11</v>
      </c>
      <c r="F7" s="5" t="s">
        <v>16</v>
      </c>
      <c r="G7" s="2" t="s">
        <v>85</v>
      </c>
      <c r="H7" s="2" t="s">
        <v>160</v>
      </c>
      <c r="I7" s="2">
        <v>20</v>
      </c>
      <c r="J7" s="2">
        <f t="shared" si="0"/>
        <v>200</v>
      </c>
      <c r="K7" s="2">
        <f t="shared" si="1"/>
        <v>150</v>
      </c>
      <c r="L7" s="2">
        <f t="shared" si="2"/>
        <v>50</v>
      </c>
      <c r="M7" s="2">
        <f t="shared" si="3"/>
        <v>8400</v>
      </c>
      <c r="N7" s="4">
        <f t="shared" si="4"/>
        <v>2800</v>
      </c>
    </row>
    <row r="8" spans="1:14" x14ac:dyDescent="0.25">
      <c r="A8" s="6">
        <v>9</v>
      </c>
      <c r="B8" s="6">
        <v>6</v>
      </c>
      <c r="C8" s="35" t="s">
        <v>29</v>
      </c>
      <c r="D8" s="3" t="s">
        <v>64</v>
      </c>
      <c r="E8" s="5" t="s">
        <v>11</v>
      </c>
      <c r="F8" s="5" t="s">
        <v>13</v>
      </c>
      <c r="G8" s="2" t="s">
        <v>86</v>
      </c>
      <c r="H8" s="2" t="s">
        <v>161</v>
      </c>
      <c r="I8" s="2">
        <v>20</v>
      </c>
      <c r="J8" s="2">
        <f t="shared" si="0"/>
        <v>200</v>
      </c>
      <c r="K8" s="2">
        <f t="shared" si="1"/>
        <v>150</v>
      </c>
      <c r="L8" s="2">
        <f t="shared" si="2"/>
        <v>50</v>
      </c>
      <c r="M8" s="2">
        <f t="shared" si="3"/>
        <v>8400</v>
      </c>
      <c r="N8" s="4">
        <f t="shared" si="4"/>
        <v>2800</v>
      </c>
    </row>
    <row r="9" spans="1:14" x14ac:dyDescent="0.25">
      <c r="A9" s="6">
        <v>11</v>
      </c>
      <c r="B9" s="6">
        <v>7</v>
      </c>
      <c r="C9" s="36" t="s">
        <v>30</v>
      </c>
      <c r="D9" s="7" t="s">
        <v>52</v>
      </c>
      <c r="E9" s="8" t="s">
        <v>11</v>
      </c>
      <c r="F9" s="8" t="s">
        <v>13</v>
      </c>
      <c r="G9" s="9" t="s">
        <v>87</v>
      </c>
      <c r="H9" s="2" t="s">
        <v>162</v>
      </c>
      <c r="I9" s="2">
        <v>20</v>
      </c>
      <c r="J9" s="2">
        <f t="shared" si="0"/>
        <v>200</v>
      </c>
      <c r="K9" s="2">
        <f t="shared" si="1"/>
        <v>150</v>
      </c>
      <c r="L9" s="2">
        <f t="shared" si="2"/>
        <v>50</v>
      </c>
      <c r="M9" s="2">
        <f t="shared" si="3"/>
        <v>8400</v>
      </c>
      <c r="N9" s="4">
        <f t="shared" si="4"/>
        <v>2800</v>
      </c>
    </row>
    <row r="10" spans="1:14" x14ac:dyDescent="0.25">
      <c r="A10" s="6">
        <v>13</v>
      </c>
      <c r="B10" s="6">
        <v>8</v>
      </c>
      <c r="C10" s="36" t="s">
        <v>31</v>
      </c>
      <c r="D10" s="7" t="s">
        <v>65</v>
      </c>
      <c r="E10" s="8" t="s">
        <v>11</v>
      </c>
      <c r="F10" s="8" t="s">
        <v>12</v>
      </c>
      <c r="G10" s="9" t="s">
        <v>88</v>
      </c>
      <c r="H10" s="2" t="s">
        <v>163</v>
      </c>
      <c r="I10" s="2">
        <v>15</v>
      </c>
      <c r="J10" s="2">
        <f t="shared" si="0"/>
        <v>150</v>
      </c>
      <c r="K10" s="2">
        <f t="shared" si="1"/>
        <v>112.5</v>
      </c>
      <c r="L10" s="2">
        <f t="shared" si="2"/>
        <v>37.5</v>
      </c>
      <c r="M10" s="2">
        <f t="shared" si="3"/>
        <v>6300</v>
      </c>
      <c r="N10" s="4">
        <f t="shared" si="4"/>
        <v>2100</v>
      </c>
    </row>
    <row r="11" spans="1:14" x14ac:dyDescent="0.25">
      <c r="A11" s="6">
        <v>16</v>
      </c>
      <c r="B11" s="6">
        <v>9</v>
      </c>
      <c r="C11" s="36" t="s">
        <v>32</v>
      </c>
      <c r="D11" s="7" t="s">
        <v>58</v>
      </c>
      <c r="E11" s="8" t="s">
        <v>11</v>
      </c>
      <c r="F11" s="8" t="s">
        <v>16</v>
      </c>
      <c r="G11" s="9" t="s">
        <v>89</v>
      </c>
      <c r="H11" s="2" t="s">
        <v>164</v>
      </c>
      <c r="I11" s="2">
        <v>20</v>
      </c>
      <c r="J11" s="2">
        <f t="shared" si="0"/>
        <v>200</v>
      </c>
      <c r="K11" s="2">
        <f t="shared" si="1"/>
        <v>150</v>
      </c>
      <c r="L11" s="2">
        <f t="shared" si="2"/>
        <v>50</v>
      </c>
      <c r="M11" s="2">
        <f t="shared" si="3"/>
        <v>8400</v>
      </c>
      <c r="N11" s="4">
        <f t="shared" si="4"/>
        <v>2800</v>
      </c>
    </row>
    <row r="12" spans="1:14" x14ac:dyDescent="0.25">
      <c r="A12" s="6">
        <v>17</v>
      </c>
      <c r="B12" s="6">
        <v>10</v>
      </c>
      <c r="C12" s="36" t="s">
        <v>33</v>
      </c>
      <c r="D12" s="7" t="s">
        <v>52</v>
      </c>
      <c r="E12" s="8" t="s">
        <v>11</v>
      </c>
      <c r="F12" s="8" t="s">
        <v>13</v>
      </c>
      <c r="G12" s="9" t="s">
        <v>90</v>
      </c>
      <c r="H12" s="2" t="s">
        <v>165</v>
      </c>
      <c r="I12" s="2">
        <v>20</v>
      </c>
      <c r="J12" s="2">
        <f t="shared" si="0"/>
        <v>200</v>
      </c>
      <c r="K12" s="2">
        <f t="shared" si="1"/>
        <v>150</v>
      </c>
      <c r="L12" s="2">
        <f t="shared" si="2"/>
        <v>50</v>
      </c>
      <c r="M12" s="2">
        <f t="shared" si="3"/>
        <v>8400</v>
      </c>
      <c r="N12" s="4">
        <f t="shared" si="4"/>
        <v>2800</v>
      </c>
    </row>
    <row r="13" spans="1:14" x14ac:dyDescent="0.25">
      <c r="A13" s="6">
        <v>19</v>
      </c>
      <c r="B13" s="6">
        <v>11</v>
      </c>
      <c r="C13" s="36" t="s">
        <v>32</v>
      </c>
      <c r="D13" s="7" t="s">
        <v>66</v>
      </c>
      <c r="E13" s="8" t="s">
        <v>11</v>
      </c>
      <c r="F13" s="8" t="s">
        <v>12</v>
      </c>
      <c r="G13" s="9" t="s">
        <v>91</v>
      </c>
      <c r="H13" s="2" t="s">
        <v>166</v>
      </c>
      <c r="I13" s="2">
        <v>20</v>
      </c>
      <c r="J13" s="2">
        <f t="shared" si="0"/>
        <v>200</v>
      </c>
      <c r="K13" s="2">
        <f t="shared" si="1"/>
        <v>150</v>
      </c>
      <c r="L13" s="2">
        <f t="shared" si="2"/>
        <v>50</v>
      </c>
      <c r="M13" s="2">
        <f t="shared" si="3"/>
        <v>8400</v>
      </c>
      <c r="N13" s="4">
        <f t="shared" si="4"/>
        <v>2800</v>
      </c>
    </row>
    <row r="14" spans="1:14" x14ac:dyDescent="0.25">
      <c r="A14" s="6">
        <v>20</v>
      </c>
      <c r="B14" s="6">
        <v>12</v>
      </c>
      <c r="C14" s="36" t="s">
        <v>26</v>
      </c>
      <c r="D14" s="7" t="s">
        <v>29</v>
      </c>
      <c r="E14" s="8" t="s">
        <v>11</v>
      </c>
      <c r="F14" s="8" t="s">
        <v>18</v>
      </c>
      <c r="G14" s="9" t="s">
        <v>92</v>
      </c>
      <c r="H14" s="2" t="s">
        <v>167</v>
      </c>
      <c r="I14" s="2">
        <v>20</v>
      </c>
      <c r="J14" s="2">
        <f t="shared" si="0"/>
        <v>200</v>
      </c>
      <c r="K14" s="2">
        <f t="shared" si="1"/>
        <v>150</v>
      </c>
      <c r="L14" s="2">
        <f t="shared" si="2"/>
        <v>50</v>
      </c>
      <c r="M14" s="2">
        <f t="shared" si="3"/>
        <v>8400</v>
      </c>
      <c r="N14" s="4">
        <f t="shared" si="4"/>
        <v>2800</v>
      </c>
    </row>
    <row r="15" spans="1:14" x14ac:dyDescent="0.25">
      <c r="A15" s="6">
        <v>22</v>
      </c>
      <c r="B15" s="6">
        <v>13</v>
      </c>
      <c r="C15" s="35" t="s">
        <v>34</v>
      </c>
      <c r="D15" s="3" t="s">
        <v>61</v>
      </c>
      <c r="E15" s="8" t="s">
        <v>11</v>
      </c>
      <c r="F15" s="5" t="s">
        <v>14</v>
      </c>
      <c r="G15" s="2" t="s">
        <v>93</v>
      </c>
      <c r="H15" s="2" t="s">
        <v>168</v>
      </c>
      <c r="I15" s="2">
        <v>20</v>
      </c>
      <c r="J15" s="2">
        <f t="shared" si="0"/>
        <v>200</v>
      </c>
      <c r="K15" s="2">
        <f t="shared" si="1"/>
        <v>150</v>
      </c>
      <c r="L15" s="2">
        <f t="shared" si="2"/>
        <v>50</v>
      </c>
      <c r="M15" s="2">
        <f t="shared" si="3"/>
        <v>8400</v>
      </c>
      <c r="N15" s="4">
        <f t="shared" si="4"/>
        <v>2800</v>
      </c>
    </row>
    <row r="16" spans="1:14" x14ac:dyDescent="0.25">
      <c r="A16" s="6">
        <v>23</v>
      </c>
      <c r="B16" s="6">
        <v>14</v>
      </c>
      <c r="C16" s="35" t="s">
        <v>35</v>
      </c>
      <c r="D16" s="3" t="s">
        <v>61</v>
      </c>
      <c r="E16" s="8" t="s">
        <v>11</v>
      </c>
      <c r="F16" s="5" t="s">
        <v>14</v>
      </c>
      <c r="G16" s="2" t="s">
        <v>94</v>
      </c>
      <c r="H16" s="2" t="s">
        <v>169</v>
      </c>
      <c r="I16" s="2">
        <v>20</v>
      </c>
      <c r="J16" s="2">
        <f t="shared" si="0"/>
        <v>200</v>
      </c>
      <c r="K16" s="2">
        <f t="shared" si="1"/>
        <v>150</v>
      </c>
      <c r="L16" s="2">
        <f t="shared" si="2"/>
        <v>50</v>
      </c>
      <c r="M16" s="2">
        <f t="shared" si="3"/>
        <v>8400</v>
      </c>
      <c r="N16" s="4">
        <f t="shared" si="4"/>
        <v>2800</v>
      </c>
    </row>
    <row r="17" spans="1:14" x14ac:dyDescent="0.25">
      <c r="A17" s="6">
        <v>24</v>
      </c>
      <c r="B17" s="6">
        <v>15</v>
      </c>
      <c r="C17" s="35" t="s">
        <v>36</v>
      </c>
      <c r="D17" s="3" t="s">
        <v>61</v>
      </c>
      <c r="E17" s="8" t="s">
        <v>11</v>
      </c>
      <c r="F17" s="5" t="s">
        <v>14</v>
      </c>
      <c r="G17" s="2" t="s">
        <v>95</v>
      </c>
      <c r="H17" s="2" t="s">
        <v>170</v>
      </c>
      <c r="I17" s="2">
        <v>20</v>
      </c>
      <c r="J17" s="2">
        <f t="shared" si="0"/>
        <v>200</v>
      </c>
      <c r="K17" s="2">
        <f t="shared" si="1"/>
        <v>150</v>
      </c>
      <c r="L17" s="2">
        <f t="shared" si="2"/>
        <v>50</v>
      </c>
      <c r="M17" s="2">
        <f t="shared" si="3"/>
        <v>8400</v>
      </c>
      <c r="N17" s="4">
        <f t="shared" si="4"/>
        <v>2800</v>
      </c>
    </row>
    <row r="18" spans="1:14" x14ac:dyDescent="0.25">
      <c r="A18" s="6">
        <v>25</v>
      </c>
      <c r="B18" s="6">
        <v>16</v>
      </c>
      <c r="C18" s="35" t="s">
        <v>35</v>
      </c>
      <c r="D18" s="3" t="s">
        <v>61</v>
      </c>
      <c r="E18" s="8" t="s">
        <v>11</v>
      </c>
      <c r="F18" s="5" t="s">
        <v>14</v>
      </c>
      <c r="G18" s="2" t="s">
        <v>96</v>
      </c>
      <c r="H18" s="2" t="s">
        <v>171</v>
      </c>
      <c r="I18" s="2">
        <v>20</v>
      </c>
      <c r="J18" s="2">
        <f t="shared" si="0"/>
        <v>200</v>
      </c>
      <c r="K18" s="2">
        <f t="shared" si="1"/>
        <v>150</v>
      </c>
      <c r="L18" s="2">
        <f t="shared" si="2"/>
        <v>50</v>
      </c>
      <c r="M18" s="2">
        <f t="shared" si="3"/>
        <v>8400</v>
      </c>
      <c r="N18" s="4">
        <f t="shared" si="4"/>
        <v>2800</v>
      </c>
    </row>
    <row r="19" spans="1:14" x14ac:dyDescent="0.25">
      <c r="A19" s="6">
        <v>27</v>
      </c>
      <c r="B19" s="6">
        <v>17</v>
      </c>
      <c r="C19" s="35" t="s">
        <v>37</v>
      </c>
      <c r="D19" s="3" t="s">
        <v>64</v>
      </c>
      <c r="E19" s="8" t="s">
        <v>11</v>
      </c>
      <c r="F19" s="5" t="s">
        <v>19</v>
      </c>
      <c r="G19" s="2" t="s">
        <v>97</v>
      </c>
      <c r="H19" s="2" t="s">
        <v>172</v>
      </c>
      <c r="I19" s="2">
        <v>20</v>
      </c>
      <c r="J19" s="2">
        <f t="shared" si="0"/>
        <v>200</v>
      </c>
      <c r="K19" s="2">
        <f t="shared" si="1"/>
        <v>150</v>
      </c>
      <c r="L19" s="2">
        <f t="shared" si="2"/>
        <v>50</v>
      </c>
      <c r="M19" s="2">
        <f t="shared" si="3"/>
        <v>8400</v>
      </c>
      <c r="N19" s="4">
        <f t="shared" si="4"/>
        <v>2800</v>
      </c>
    </row>
    <row r="20" spans="1:14" x14ac:dyDescent="0.25">
      <c r="A20" s="6">
        <v>31</v>
      </c>
      <c r="B20" s="6">
        <v>18</v>
      </c>
      <c r="C20" s="35" t="s">
        <v>38</v>
      </c>
      <c r="D20" s="3" t="s">
        <v>67</v>
      </c>
      <c r="E20" s="8" t="s">
        <v>11</v>
      </c>
      <c r="F20" s="5" t="s">
        <v>13</v>
      </c>
      <c r="G20" s="2" t="s">
        <v>98</v>
      </c>
      <c r="H20" s="2" t="s">
        <v>173</v>
      </c>
      <c r="I20" s="2">
        <v>5</v>
      </c>
      <c r="J20" s="2">
        <f t="shared" si="0"/>
        <v>50</v>
      </c>
      <c r="K20" s="2">
        <f t="shared" si="1"/>
        <v>37.5</v>
      </c>
      <c r="L20" s="2">
        <f t="shared" si="2"/>
        <v>12.5</v>
      </c>
      <c r="M20" s="2">
        <f t="shared" si="3"/>
        <v>2100</v>
      </c>
      <c r="N20" s="4">
        <f t="shared" si="4"/>
        <v>700</v>
      </c>
    </row>
    <row r="21" spans="1:14" x14ac:dyDescent="0.25">
      <c r="A21" s="6">
        <v>32</v>
      </c>
      <c r="B21" s="6">
        <v>19</v>
      </c>
      <c r="C21" s="35" t="s">
        <v>39</v>
      </c>
      <c r="D21" s="3" t="s">
        <v>68</v>
      </c>
      <c r="E21" s="8" t="s">
        <v>11</v>
      </c>
      <c r="F21" s="5" t="s">
        <v>17</v>
      </c>
      <c r="G21" s="2" t="s">
        <v>99</v>
      </c>
      <c r="H21" s="2" t="s">
        <v>174</v>
      </c>
      <c r="I21" s="2">
        <v>20</v>
      </c>
      <c r="J21" s="2">
        <f t="shared" si="0"/>
        <v>200</v>
      </c>
      <c r="K21" s="2">
        <f t="shared" si="1"/>
        <v>150</v>
      </c>
      <c r="L21" s="2">
        <f t="shared" si="2"/>
        <v>50</v>
      </c>
      <c r="M21" s="2">
        <f t="shared" si="3"/>
        <v>8400</v>
      </c>
      <c r="N21" s="4">
        <f t="shared" si="4"/>
        <v>2800</v>
      </c>
    </row>
    <row r="22" spans="1:14" x14ac:dyDescent="0.25">
      <c r="A22" s="6">
        <v>33</v>
      </c>
      <c r="B22" s="6">
        <v>20</v>
      </c>
      <c r="C22" s="35" t="s">
        <v>40</v>
      </c>
      <c r="D22" s="3" t="s">
        <v>68</v>
      </c>
      <c r="E22" s="8" t="s">
        <v>11</v>
      </c>
      <c r="F22" s="5" t="s">
        <v>17</v>
      </c>
      <c r="G22" s="2" t="s">
        <v>100</v>
      </c>
      <c r="H22" s="2" t="s">
        <v>175</v>
      </c>
      <c r="I22" s="2">
        <v>20</v>
      </c>
      <c r="J22" s="2">
        <f t="shared" si="0"/>
        <v>200</v>
      </c>
      <c r="K22" s="2">
        <f t="shared" si="1"/>
        <v>150</v>
      </c>
      <c r="L22" s="2">
        <f t="shared" si="2"/>
        <v>50</v>
      </c>
      <c r="M22" s="2">
        <f t="shared" si="3"/>
        <v>8400</v>
      </c>
      <c r="N22" s="4">
        <f t="shared" si="4"/>
        <v>2800</v>
      </c>
    </row>
    <row r="23" spans="1:14" x14ac:dyDescent="0.25">
      <c r="A23" s="6">
        <v>35</v>
      </c>
      <c r="B23" s="6">
        <v>21</v>
      </c>
      <c r="C23" s="35" t="s">
        <v>34</v>
      </c>
      <c r="D23" s="3" t="s">
        <v>69</v>
      </c>
      <c r="E23" s="8" t="s">
        <v>11</v>
      </c>
      <c r="F23" s="5" t="s">
        <v>13</v>
      </c>
      <c r="G23" s="2" t="s">
        <v>101</v>
      </c>
      <c r="H23" s="2" t="s">
        <v>176</v>
      </c>
      <c r="I23" s="2">
        <v>20</v>
      </c>
      <c r="J23" s="2">
        <f t="shared" si="0"/>
        <v>200</v>
      </c>
      <c r="K23" s="2">
        <f t="shared" si="1"/>
        <v>150</v>
      </c>
      <c r="L23" s="2">
        <f t="shared" si="2"/>
        <v>50</v>
      </c>
      <c r="M23" s="2">
        <f t="shared" si="3"/>
        <v>8400</v>
      </c>
      <c r="N23" s="4">
        <f t="shared" si="4"/>
        <v>2800</v>
      </c>
    </row>
    <row r="24" spans="1:14" x14ac:dyDescent="0.25">
      <c r="A24" s="10">
        <v>39</v>
      </c>
      <c r="B24" s="6">
        <v>22</v>
      </c>
      <c r="C24" s="37" t="s">
        <v>35</v>
      </c>
      <c r="D24" s="11" t="s">
        <v>26</v>
      </c>
      <c r="E24" s="8" t="s">
        <v>11</v>
      </c>
      <c r="F24" s="12" t="s">
        <v>13</v>
      </c>
      <c r="G24" s="13" t="s">
        <v>102</v>
      </c>
      <c r="H24" s="13" t="s">
        <v>177</v>
      </c>
      <c r="I24" s="2">
        <v>20</v>
      </c>
      <c r="J24" s="2">
        <f t="shared" si="0"/>
        <v>200</v>
      </c>
      <c r="K24" s="2">
        <f t="shared" si="1"/>
        <v>150</v>
      </c>
      <c r="L24" s="2">
        <f t="shared" si="2"/>
        <v>50</v>
      </c>
      <c r="M24" s="2">
        <f t="shared" si="3"/>
        <v>8400</v>
      </c>
      <c r="N24" s="4">
        <f t="shared" si="4"/>
        <v>2800</v>
      </c>
    </row>
    <row r="25" spans="1:14" x14ac:dyDescent="0.25">
      <c r="A25" s="6">
        <v>40</v>
      </c>
      <c r="B25" s="6">
        <v>23</v>
      </c>
      <c r="C25" s="35" t="s">
        <v>41</v>
      </c>
      <c r="D25" s="3" t="s">
        <v>70</v>
      </c>
      <c r="E25" s="8" t="s">
        <v>11</v>
      </c>
      <c r="F25" s="5" t="s">
        <v>17</v>
      </c>
      <c r="G25" s="2" t="s">
        <v>103</v>
      </c>
      <c r="H25" s="2" t="s">
        <v>178</v>
      </c>
      <c r="I25" s="2">
        <v>15</v>
      </c>
      <c r="J25" s="2">
        <f t="shared" si="0"/>
        <v>150</v>
      </c>
      <c r="K25" s="2">
        <f t="shared" si="1"/>
        <v>112.5</v>
      </c>
      <c r="L25" s="2">
        <f t="shared" si="2"/>
        <v>37.5</v>
      </c>
      <c r="M25" s="2">
        <f t="shared" si="3"/>
        <v>6300</v>
      </c>
      <c r="N25" s="4">
        <f t="shared" si="4"/>
        <v>2100</v>
      </c>
    </row>
    <row r="26" spans="1:14" x14ac:dyDescent="0.25">
      <c r="A26" s="6">
        <v>41</v>
      </c>
      <c r="B26" s="6">
        <v>24</v>
      </c>
      <c r="C26" s="35" t="s">
        <v>42</v>
      </c>
      <c r="D26" s="3" t="s">
        <v>71</v>
      </c>
      <c r="E26" s="8" t="s">
        <v>11</v>
      </c>
      <c r="F26" s="5" t="s">
        <v>16</v>
      </c>
      <c r="G26" s="2" t="s">
        <v>104</v>
      </c>
      <c r="H26" s="2" t="s">
        <v>179</v>
      </c>
      <c r="I26" s="2">
        <v>20</v>
      </c>
      <c r="J26" s="2">
        <f t="shared" si="0"/>
        <v>200</v>
      </c>
      <c r="K26" s="2">
        <f t="shared" si="1"/>
        <v>150</v>
      </c>
      <c r="L26" s="2">
        <f t="shared" si="2"/>
        <v>50</v>
      </c>
      <c r="M26" s="2">
        <f t="shared" si="3"/>
        <v>8400</v>
      </c>
      <c r="N26" s="4">
        <f t="shared" si="4"/>
        <v>2800</v>
      </c>
    </row>
    <row r="27" spans="1:14" x14ac:dyDescent="0.25">
      <c r="A27" s="6">
        <v>42</v>
      </c>
      <c r="B27" s="6">
        <v>25</v>
      </c>
      <c r="C27" s="35" t="s">
        <v>43</v>
      </c>
      <c r="D27" s="3" t="s">
        <v>29</v>
      </c>
      <c r="E27" s="8" t="s">
        <v>11</v>
      </c>
      <c r="F27" s="5" t="s">
        <v>18</v>
      </c>
      <c r="G27" s="2" t="s">
        <v>105</v>
      </c>
      <c r="H27" s="2" t="s">
        <v>180</v>
      </c>
      <c r="I27" s="2">
        <v>20</v>
      </c>
      <c r="J27" s="2">
        <f t="shared" si="0"/>
        <v>200</v>
      </c>
      <c r="K27" s="2">
        <f t="shared" si="1"/>
        <v>150</v>
      </c>
      <c r="L27" s="2">
        <f t="shared" si="2"/>
        <v>50</v>
      </c>
      <c r="M27" s="2">
        <f t="shared" si="3"/>
        <v>8400</v>
      </c>
      <c r="N27" s="4">
        <f t="shared" si="4"/>
        <v>2800</v>
      </c>
    </row>
    <row r="28" spans="1:14" x14ac:dyDescent="0.25">
      <c r="A28" s="6">
        <v>46</v>
      </c>
      <c r="B28" s="6">
        <v>26</v>
      </c>
      <c r="C28" s="35" t="s">
        <v>44</v>
      </c>
      <c r="D28" s="3" t="s">
        <v>41</v>
      </c>
      <c r="E28" s="8" t="s">
        <v>11</v>
      </c>
      <c r="F28" s="5" t="s">
        <v>14</v>
      </c>
      <c r="G28" s="2" t="s">
        <v>106</v>
      </c>
      <c r="H28" s="2" t="s">
        <v>181</v>
      </c>
      <c r="I28" s="2">
        <v>15</v>
      </c>
      <c r="J28" s="2">
        <f t="shared" si="0"/>
        <v>150</v>
      </c>
      <c r="K28" s="2">
        <f t="shared" si="1"/>
        <v>112.5</v>
      </c>
      <c r="L28" s="2">
        <f t="shared" si="2"/>
        <v>37.5</v>
      </c>
      <c r="M28" s="2">
        <f t="shared" si="3"/>
        <v>6300</v>
      </c>
      <c r="N28" s="4">
        <f t="shared" si="4"/>
        <v>2100</v>
      </c>
    </row>
    <row r="29" spans="1:14" x14ac:dyDescent="0.25">
      <c r="A29" s="6">
        <v>47</v>
      </c>
      <c r="B29" s="6">
        <v>27</v>
      </c>
      <c r="C29" s="35" t="s">
        <v>30</v>
      </c>
      <c r="D29" s="3" t="s">
        <v>41</v>
      </c>
      <c r="E29" s="8" t="s">
        <v>11</v>
      </c>
      <c r="F29" s="5" t="s">
        <v>14</v>
      </c>
      <c r="G29" s="2" t="s">
        <v>107</v>
      </c>
      <c r="H29" s="2" t="s">
        <v>182</v>
      </c>
      <c r="I29" s="2">
        <v>20</v>
      </c>
      <c r="J29" s="2">
        <f t="shared" si="0"/>
        <v>200</v>
      </c>
      <c r="K29" s="2">
        <f t="shared" si="1"/>
        <v>150</v>
      </c>
      <c r="L29" s="2">
        <f t="shared" si="2"/>
        <v>50</v>
      </c>
      <c r="M29" s="2">
        <f t="shared" si="3"/>
        <v>8400</v>
      </c>
      <c r="N29" s="4">
        <f t="shared" si="4"/>
        <v>2800</v>
      </c>
    </row>
    <row r="30" spans="1:14" x14ac:dyDescent="0.25">
      <c r="A30" s="6">
        <v>48</v>
      </c>
      <c r="B30" s="6">
        <v>28</v>
      </c>
      <c r="C30" s="35" t="s">
        <v>27</v>
      </c>
      <c r="D30" s="3" t="s">
        <v>72</v>
      </c>
      <c r="E30" s="8" t="s">
        <v>11</v>
      </c>
      <c r="F30" s="5" t="s">
        <v>17</v>
      </c>
      <c r="G30" s="2" t="s">
        <v>108</v>
      </c>
      <c r="H30" s="2" t="s">
        <v>183</v>
      </c>
      <c r="I30" s="2">
        <v>20</v>
      </c>
      <c r="J30" s="2">
        <f t="shared" si="0"/>
        <v>200</v>
      </c>
      <c r="K30" s="2">
        <f t="shared" si="1"/>
        <v>150</v>
      </c>
      <c r="L30" s="2">
        <f t="shared" si="2"/>
        <v>50</v>
      </c>
      <c r="M30" s="2">
        <f t="shared" si="3"/>
        <v>8400</v>
      </c>
      <c r="N30" s="4">
        <f t="shared" si="4"/>
        <v>2800</v>
      </c>
    </row>
    <row r="31" spans="1:14" x14ac:dyDescent="0.25">
      <c r="A31" s="6">
        <v>50</v>
      </c>
      <c r="B31" s="6">
        <v>29</v>
      </c>
      <c r="C31" s="35" t="s">
        <v>36</v>
      </c>
      <c r="D31" s="3" t="s">
        <v>70</v>
      </c>
      <c r="E31" s="8" t="s">
        <v>11</v>
      </c>
      <c r="F31" s="5" t="s">
        <v>17</v>
      </c>
      <c r="G31" s="2" t="s">
        <v>109</v>
      </c>
      <c r="H31" s="2" t="s">
        <v>184</v>
      </c>
      <c r="I31" s="2">
        <v>15</v>
      </c>
      <c r="J31" s="2">
        <f t="shared" si="0"/>
        <v>150</v>
      </c>
      <c r="K31" s="2">
        <f t="shared" si="1"/>
        <v>112.5</v>
      </c>
      <c r="L31" s="2">
        <f t="shared" si="2"/>
        <v>37.5</v>
      </c>
      <c r="M31" s="2">
        <f t="shared" si="3"/>
        <v>6300</v>
      </c>
      <c r="N31" s="4">
        <f t="shared" si="4"/>
        <v>2100</v>
      </c>
    </row>
    <row r="32" spans="1:14" x14ac:dyDescent="0.25">
      <c r="A32" s="6">
        <v>51</v>
      </c>
      <c r="B32" s="6">
        <v>30</v>
      </c>
      <c r="C32" s="35" t="s">
        <v>31</v>
      </c>
      <c r="D32" s="3" t="s">
        <v>73</v>
      </c>
      <c r="E32" s="8" t="s">
        <v>11</v>
      </c>
      <c r="F32" s="5" t="s">
        <v>14</v>
      </c>
      <c r="G32" s="2" t="s">
        <v>110</v>
      </c>
      <c r="H32" s="2" t="s">
        <v>185</v>
      </c>
      <c r="I32" s="2">
        <v>20</v>
      </c>
      <c r="J32" s="2">
        <f t="shared" si="0"/>
        <v>200</v>
      </c>
      <c r="K32" s="2">
        <f t="shared" si="1"/>
        <v>150</v>
      </c>
      <c r="L32" s="2">
        <f t="shared" si="2"/>
        <v>50</v>
      </c>
      <c r="M32" s="2">
        <f t="shared" si="3"/>
        <v>8400</v>
      </c>
      <c r="N32" s="4">
        <f t="shared" si="4"/>
        <v>2800</v>
      </c>
    </row>
    <row r="33" spans="1:14" x14ac:dyDescent="0.25">
      <c r="A33" s="6">
        <v>52</v>
      </c>
      <c r="B33" s="6">
        <v>31</v>
      </c>
      <c r="C33" s="35" t="s">
        <v>44</v>
      </c>
      <c r="D33" s="3" t="s">
        <v>66</v>
      </c>
      <c r="E33" s="8" t="s">
        <v>11</v>
      </c>
      <c r="F33" s="5" t="s">
        <v>12</v>
      </c>
      <c r="G33" s="2" t="s">
        <v>111</v>
      </c>
      <c r="H33" s="2" t="s">
        <v>186</v>
      </c>
      <c r="I33" s="2">
        <v>20</v>
      </c>
      <c r="J33" s="2">
        <f t="shared" si="0"/>
        <v>200</v>
      </c>
      <c r="K33" s="2">
        <f t="shared" si="1"/>
        <v>150</v>
      </c>
      <c r="L33" s="2">
        <f t="shared" si="2"/>
        <v>50</v>
      </c>
      <c r="M33" s="2">
        <f t="shared" si="3"/>
        <v>8400</v>
      </c>
      <c r="N33" s="4">
        <f t="shared" si="4"/>
        <v>2800</v>
      </c>
    </row>
    <row r="34" spans="1:14" x14ac:dyDescent="0.25">
      <c r="A34" s="6">
        <v>53</v>
      </c>
      <c r="B34" s="6">
        <v>32</v>
      </c>
      <c r="C34" s="35" t="s">
        <v>32</v>
      </c>
      <c r="D34" s="3" t="s">
        <v>62</v>
      </c>
      <c r="E34" s="8" t="s">
        <v>11</v>
      </c>
      <c r="F34" s="5" t="s">
        <v>19</v>
      </c>
      <c r="G34" s="2" t="s">
        <v>112</v>
      </c>
      <c r="H34" s="2" t="s">
        <v>187</v>
      </c>
      <c r="I34" s="2">
        <v>20</v>
      </c>
      <c r="J34" s="2">
        <f t="shared" si="0"/>
        <v>200</v>
      </c>
      <c r="K34" s="2">
        <f t="shared" si="1"/>
        <v>150</v>
      </c>
      <c r="L34" s="2">
        <f t="shared" si="2"/>
        <v>50</v>
      </c>
      <c r="M34" s="2">
        <f t="shared" si="3"/>
        <v>8400</v>
      </c>
      <c r="N34" s="4">
        <f t="shared" si="4"/>
        <v>2800</v>
      </c>
    </row>
    <row r="35" spans="1:14" x14ac:dyDescent="0.25">
      <c r="A35" s="6">
        <v>54</v>
      </c>
      <c r="B35" s="6">
        <v>33</v>
      </c>
      <c r="C35" s="35" t="s">
        <v>45</v>
      </c>
      <c r="D35" s="3" t="s">
        <v>74</v>
      </c>
      <c r="E35" s="8" t="s">
        <v>11</v>
      </c>
      <c r="F35" s="5" t="s">
        <v>19</v>
      </c>
      <c r="G35" s="2" t="s">
        <v>113</v>
      </c>
      <c r="H35" s="2" t="s">
        <v>188</v>
      </c>
      <c r="I35" s="2">
        <v>15</v>
      </c>
      <c r="J35" s="2">
        <f t="shared" si="0"/>
        <v>150</v>
      </c>
      <c r="K35" s="2">
        <f t="shared" si="1"/>
        <v>112.5</v>
      </c>
      <c r="L35" s="2">
        <f t="shared" si="2"/>
        <v>37.5</v>
      </c>
      <c r="M35" s="2">
        <f t="shared" si="3"/>
        <v>6300</v>
      </c>
      <c r="N35" s="4">
        <f t="shared" si="4"/>
        <v>2100</v>
      </c>
    </row>
    <row r="36" spans="1:14" x14ac:dyDescent="0.25">
      <c r="A36" s="6">
        <v>55</v>
      </c>
      <c r="B36" s="6">
        <v>34</v>
      </c>
      <c r="C36" s="35" t="s">
        <v>27</v>
      </c>
      <c r="D36" s="3" t="s">
        <v>74</v>
      </c>
      <c r="E36" s="8" t="s">
        <v>11</v>
      </c>
      <c r="F36" s="5" t="s">
        <v>19</v>
      </c>
      <c r="G36" s="2" t="s">
        <v>114</v>
      </c>
      <c r="H36" s="2" t="s">
        <v>189</v>
      </c>
      <c r="I36" s="2">
        <v>20</v>
      </c>
      <c r="J36" s="2">
        <f t="shared" si="0"/>
        <v>200</v>
      </c>
      <c r="K36" s="2">
        <f t="shared" si="1"/>
        <v>150</v>
      </c>
      <c r="L36" s="2">
        <f t="shared" si="2"/>
        <v>50</v>
      </c>
      <c r="M36" s="2">
        <f t="shared" si="3"/>
        <v>8400</v>
      </c>
      <c r="N36" s="4">
        <f t="shared" si="4"/>
        <v>2800</v>
      </c>
    </row>
    <row r="37" spans="1:14" x14ac:dyDescent="0.25">
      <c r="A37" s="6">
        <v>56</v>
      </c>
      <c r="B37" s="6">
        <v>35</v>
      </c>
      <c r="C37" s="35" t="s">
        <v>27</v>
      </c>
      <c r="D37" s="3" t="s">
        <v>63</v>
      </c>
      <c r="E37" s="8" t="s">
        <v>11</v>
      </c>
      <c r="F37" s="5" t="s">
        <v>13</v>
      </c>
      <c r="G37" s="2" t="s">
        <v>115</v>
      </c>
      <c r="H37" s="2" t="s">
        <v>172</v>
      </c>
      <c r="I37" s="2">
        <v>20</v>
      </c>
      <c r="J37" s="2">
        <f t="shared" si="0"/>
        <v>200</v>
      </c>
      <c r="K37" s="2">
        <f t="shared" si="1"/>
        <v>150</v>
      </c>
      <c r="L37" s="2">
        <f t="shared" si="2"/>
        <v>50</v>
      </c>
      <c r="M37" s="2">
        <f t="shared" si="3"/>
        <v>8400</v>
      </c>
      <c r="N37" s="4">
        <f t="shared" si="4"/>
        <v>2800</v>
      </c>
    </row>
    <row r="38" spans="1:14" x14ac:dyDescent="0.25">
      <c r="A38" s="6">
        <v>57</v>
      </c>
      <c r="B38" s="6">
        <v>36</v>
      </c>
      <c r="C38" s="35" t="s">
        <v>34</v>
      </c>
      <c r="D38" s="3" t="s">
        <v>33</v>
      </c>
      <c r="E38" s="8" t="s">
        <v>11</v>
      </c>
      <c r="F38" s="5" t="s">
        <v>14</v>
      </c>
      <c r="G38" s="2" t="s">
        <v>116</v>
      </c>
      <c r="H38" s="2" t="s">
        <v>190</v>
      </c>
      <c r="I38" s="2">
        <v>20</v>
      </c>
      <c r="J38" s="2">
        <f t="shared" si="0"/>
        <v>200</v>
      </c>
      <c r="K38" s="2">
        <f t="shared" si="1"/>
        <v>150</v>
      </c>
      <c r="L38" s="2">
        <f t="shared" si="2"/>
        <v>50</v>
      </c>
      <c r="M38" s="2">
        <f t="shared" si="3"/>
        <v>8400</v>
      </c>
      <c r="N38" s="4">
        <f t="shared" si="4"/>
        <v>2800</v>
      </c>
    </row>
    <row r="39" spans="1:14" x14ac:dyDescent="0.25">
      <c r="A39" s="6">
        <v>58</v>
      </c>
      <c r="B39" s="6">
        <v>37</v>
      </c>
      <c r="C39" s="35" t="s">
        <v>31</v>
      </c>
      <c r="D39" s="3" t="s">
        <v>50</v>
      </c>
      <c r="E39" s="8" t="s">
        <v>11</v>
      </c>
      <c r="F39" s="5" t="s">
        <v>11</v>
      </c>
      <c r="G39" s="2" t="s">
        <v>117</v>
      </c>
      <c r="H39" s="2" t="s">
        <v>191</v>
      </c>
      <c r="I39" s="2">
        <v>20</v>
      </c>
      <c r="J39" s="2">
        <f t="shared" si="0"/>
        <v>200</v>
      </c>
      <c r="K39" s="2">
        <f t="shared" si="1"/>
        <v>150</v>
      </c>
      <c r="L39" s="2">
        <f t="shared" si="2"/>
        <v>50</v>
      </c>
      <c r="M39" s="2">
        <f t="shared" si="3"/>
        <v>8400</v>
      </c>
      <c r="N39" s="4">
        <f t="shared" si="4"/>
        <v>2800</v>
      </c>
    </row>
    <row r="40" spans="1:14" x14ac:dyDescent="0.25">
      <c r="A40" s="6">
        <v>59</v>
      </c>
      <c r="B40" s="6">
        <v>38</v>
      </c>
      <c r="C40" s="35" t="s">
        <v>46</v>
      </c>
      <c r="D40" s="3" t="s">
        <v>73</v>
      </c>
      <c r="E40" s="8" t="s">
        <v>11</v>
      </c>
      <c r="F40" s="5" t="s">
        <v>14</v>
      </c>
      <c r="G40" s="2" t="s">
        <v>118</v>
      </c>
      <c r="H40" s="2" t="s">
        <v>192</v>
      </c>
      <c r="I40" s="2">
        <v>15</v>
      </c>
      <c r="J40" s="2">
        <f t="shared" si="0"/>
        <v>150</v>
      </c>
      <c r="K40" s="2">
        <f t="shared" si="1"/>
        <v>112.5</v>
      </c>
      <c r="L40" s="2">
        <f t="shared" si="2"/>
        <v>37.5</v>
      </c>
      <c r="M40" s="2">
        <f t="shared" si="3"/>
        <v>6300</v>
      </c>
      <c r="N40" s="4">
        <f t="shared" si="4"/>
        <v>2100</v>
      </c>
    </row>
    <row r="41" spans="1:14" x14ac:dyDescent="0.25">
      <c r="A41" s="6">
        <v>60</v>
      </c>
      <c r="B41" s="6">
        <v>39</v>
      </c>
      <c r="C41" s="35" t="s">
        <v>26</v>
      </c>
      <c r="D41" s="3" t="s">
        <v>65</v>
      </c>
      <c r="E41" s="8" t="s">
        <v>11</v>
      </c>
      <c r="F41" s="5" t="s">
        <v>16</v>
      </c>
      <c r="G41" s="2" t="s">
        <v>119</v>
      </c>
      <c r="H41" s="2" t="s">
        <v>193</v>
      </c>
      <c r="I41" s="2">
        <v>20</v>
      </c>
      <c r="J41" s="2">
        <f t="shared" si="0"/>
        <v>200</v>
      </c>
      <c r="K41" s="2">
        <f t="shared" si="1"/>
        <v>150</v>
      </c>
      <c r="L41" s="2">
        <f t="shared" si="2"/>
        <v>50</v>
      </c>
      <c r="M41" s="2">
        <f t="shared" si="3"/>
        <v>8400</v>
      </c>
      <c r="N41" s="4">
        <f t="shared" si="4"/>
        <v>2800</v>
      </c>
    </row>
    <row r="42" spans="1:14" x14ac:dyDescent="0.25">
      <c r="A42" s="6">
        <v>62</v>
      </c>
      <c r="B42" s="6">
        <v>40</v>
      </c>
      <c r="C42" s="35" t="s">
        <v>32</v>
      </c>
      <c r="D42" s="3" t="s">
        <v>65</v>
      </c>
      <c r="E42" s="8" t="s">
        <v>11</v>
      </c>
      <c r="F42" s="5" t="s">
        <v>17</v>
      </c>
      <c r="G42" s="2" t="s">
        <v>120</v>
      </c>
      <c r="H42" s="2" t="s">
        <v>194</v>
      </c>
      <c r="I42" s="2">
        <v>20</v>
      </c>
      <c r="J42" s="2">
        <f t="shared" si="0"/>
        <v>200</v>
      </c>
      <c r="K42" s="2">
        <f t="shared" si="1"/>
        <v>150</v>
      </c>
      <c r="L42" s="2">
        <f t="shared" si="2"/>
        <v>50</v>
      </c>
      <c r="M42" s="2">
        <f t="shared" si="3"/>
        <v>8400</v>
      </c>
      <c r="N42" s="4">
        <f t="shared" si="4"/>
        <v>2800</v>
      </c>
    </row>
    <row r="43" spans="1:14" x14ac:dyDescent="0.25">
      <c r="A43" s="6">
        <v>63</v>
      </c>
      <c r="B43" s="6">
        <v>41</v>
      </c>
      <c r="C43" s="35" t="s">
        <v>47</v>
      </c>
      <c r="D43" s="3" t="s">
        <v>72</v>
      </c>
      <c r="E43" s="8" t="s">
        <v>11</v>
      </c>
      <c r="F43" s="5" t="s">
        <v>17</v>
      </c>
      <c r="G43" s="2" t="s">
        <v>121</v>
      </c>
      <c r="H43" s="2" t="s">
        <v>195</v>
      </c>
      <c r="I43" s="2">
        <v>15</v>
      </c>
      <c r="J43" s="2">
        <f t="shared" si="0"/>
        <v>150</v>
      </c>
      <c r="K43" s="2">
        <f t="shared" si="1"/>
        <v>112.5</v>
      </c>
      <c r="L43" s="2">
        <f t="shared" si="2"/>
        <v>37.5</v>
      </c>
      <c r="M43" s="2">
        <f t="shared" si="3"/>
        <v>6300</v>
      </c>
      <c r="N43" s="4">
        <f t="shared" si="4"/>
        <v>2100</v>
      </c>
    </row>
    <row r="44" spans="1:14" x14ac:dyDescent="0.25">
      <c r="A44" s="6">
        <v>64</v>
      </c>
      <c r="B44" s="6">
        <v>42</v>
      </c>
      <c r="C44" s="35" t="s">
        <v>48</v>
      </c>
      <c r="D44" s="3" t="s">
        <v>72</v>
      </c>
      <c r="E44" s="8" t="s">
        <v>11</v>
      </c>
      <c r="F44" s="5" t="s">
        <v>17</v>
      </c>
      <c r="G44" s="2" t="s">
        <v>122</v>
      </c>
      <c r="H44" s="2" t="s">
        <v>196</v>
      </c>
      <c r="I44" s="2">
        <v>20</v>
      </c>
      <c r="J44" s="2">
        <f t="shared" si="0"/>
        <v>200</v>
      </c>
      <c r="K44" s="2">
        <f t="shared" si="1"/>
        <v>150</v>
      </c>
      <c r="L44" s="2">
        <f t="shared" si="2"/>
        <v>50</v>
      </c>
      <c r="M44" s="2">
        <f t="shared" si="3"/>
        <v>8400</v>
      </c>
      <c r="N44" s="4">
        <f t="shared" si="4"/>
        <v>2800</v>
      </c>
    </row>
    <row r="45" spans="1:14" x14ac:dyDescent="0.25">
      <c r="A45" s="6">
        <v>66</v>
      </c>
      <c r="B45" s="6">
        <v>43</v>
      </c>
      <c r="C45" s="35" t="s">
        <v>49</v>
      </c>
      <c r="D45" s="3" t="s">
        <v>58</v>
      </c>
      <c r="E45" s="8" t="s">
        <v>11</v>
      </c>
      <c r="F45" s="5" t="s">
        <v>14</v>
      </c>
      <c r="G45" s="2" t="s">
        <v>123</v>
      </c>
      <c r="H45" s="2" t="s">
        <v>197</v>
      </c>
      <c r="I45" s="2">
        <v>20</v>
      </c>
      <c r="J45" s="2">
        <f t="shared" si="0"/>
        <v>200</v>
      </c>
      <c r="K45" s="2">
        <f t="shared" si="1"/>
        <v>150</v>
      </c>
      <c r="L45" s="2">
        <f t="shared" si="2"/>
        <v>50</v>
      </c>
      <c r="M45" s="2">
        <f t="shared" si="3"/>
        <v>8400</v>
      </c>
      <c r="N45" s="4">
        <f t="shared" si="4"/>
        <v>2800</v>
      </c>
    </row>
    <row r="46" spans="1:14" x14ac:dyDescent="0.25">
      <c r="A46" s="6">
        <v>67</v>
      </c>
      <c r="B46" s="6">
        <v>44</v>
      </c>
      <c r="C46" s="35" t="s">
        <v>50</v>
      </c>
      <c r="D46" s="3" t="s">
        <v>62</v>
      </c>
      <c r="E46" s="8" t="s">
        <v>11</v>
      </c>
      <c r="F46" s="5" t="s">
        <v>19</v>
      </c>
      <c r="G46" s="2" t="s">
        <v>124</v>
      </c>
      <c r="H46" s="2" t="s">
        <v>198</v>
      </c>
      <c r="I46" s="2">
        <v>20</v>
      </c>
      <c r="J46" s="2">
        <f t="shared" si="0"/>
        <v>200</v>
      </c>
      <c r="K46" s="2">
        <f t="shared" si="1"/>
        <v>150</v>
      </c>
      <c r="L46" s="2">
        <f t="shared" si="2"/>
        <v>50</v>
      </c>
      <c r="M46" s="2">
        <f t="shared" si="3"/>
        <v>8400</v>
      </c>
      <c r="N46" s="4">
        <f t="shared" si="4"/>
        <v>2800</v>
      </c>
    </row>
    <row r="47" spans="1:14" x14ac:dyDescent="0.25">
      <c r="A47" s="6">
        <v>68</v>
      </c>
      <c r="B47" s="6">
        <v>45</v>
      </c>
      <c r="C47" s="35" t="s">
        <v>50</v>
      </c>
      <c r="D47" s="3" t="s">
        <v>62</v>
      </c>
      <c r="E47" s="8" t="s">
        <v>11</v>
      </c>
      <c r="F47" s="5" t="s">
        <v>20</v>
      </c>
      <c r="G47" s="2" t="s">
        <v>125</v>
      </c>
      <c r="H47" s="2" t="s">
        <v>199</v>
      </c>
      <c r="I47" s="2">
        <v>20</v>
      </c>
      <c r="J47" s="2">
        <f t="shared" si="0"/>
        <v>200</v>
      </c>
      <c r="K47" s="2">
        <f t="shared" si="1"/>
        <v>150</v>
      </c>
      <c r="L47" s="2">
        <f t="shared" si="2"/>
        <v>50</v>
      </c>
      <c r="M47" s="2">
        <f t="shared" si="3"/>
        <v>8400</v>
      </c>
      <c r="N47" s="4">
        <f t="shared" si="4"/>
        <v>2800</v>
      </c>
    </row>
    <row r="48" spans="1:14" x14ac:dyDescent="0.25">
      <c r="A48" s="6">
        <v>70</v>
      </c>
      <c r="B48" s="6">
        <v>46</v>
      </c>
      <c r="C48" s="35" t="s">
        <v>26</v>
      </c>
      <c r="D48" s="3" t="s">
        <v>62</v>
      </c>
      <c r="E48" s="8" t="s">
        <v>11</v>
      </c>
      <c r="F48" s="5" t="s">
        <v>17</v>
      </c>
      <c r="G48" s="2" t="s">
        <v>126</v>
      </c>
      <c r="H48" s="2" t="s">
        <v>200</v>
      </c>
      <c r="I48" s="2">
        <v>10</v>
      </c>
      <c r="J48" s="2">
        <f t="shared" si="0"/>
        <v>100</v>
      </c>
      <c r="K48" s="2">
        <f t="shared" si="1"/>
        <v>75</v>
      </c>
      <c r="L48" s="2">
        <f t="shared" si="2"/>
        <v>25</v>
      </c>
      <c r="M48" s="2">
        <f t="shared" si="3"/>
        <v>4200</v>
      </c>
      <c r="N48" s="4">
        <f t="shared" si="4"/>
        <v>1400</v>
      </c>
    </row>
    <row r="49" spans="1:14" x14ac:dyDescent="0.25">
      <c r="A49" s="6">
        <v>71</v>
      </c>
      <c r="B49" s="6">
        <v>47</v>
      </c>
      <c r="C49" s="35" t="s">
        <v>26</v>
      </c>
      <c r="D49" s="3" t="s">
        <v>67</v>
      </c>
      <c r="E49" s="8" t="s">
        <v>11</v>
      </c>
      <c r="F49" s="5" t="s">
        <v>13</v>
      </c>
      <c r="G49" s="2" t="s">
        <v>127</v>
      </c>
      <c r="H49" s="2" t="s">
        <v>201</v>
      </c>
      <c r="I49" s="2">
        <v>20</v>
      </c>
      <c r="J49" s="2">
        <f t="shared" si="0"/>
        <v>200</v>
      </c>
      <c r="K49" s="2">
        <f t="shared" si="1"/>
        <v>150</v>
      </c>
      <c r="L49" s="2">
        <f t="shared" si="2"/>
        <v>50</v>
      </c>
      <c r="M49" s="2">
        <f t="shared" si="3"/>
        <v>8400</v>
      </c>
      <c r="N49" s="4">
        <f t="shared" si="4"/>
        <v>2800</v>
      </c>
    </row>
    <row r="50" spans="1:14" x14ac:dyDescent="0.25">
      <c r="A50" s="6">
        <v>72</v>
      </c>
      <c r="B50" s="6">
        <v>48</v>
      </c>
      <c r="C50" s="35" t="s">
        <v>26</v>
      </c>
      <c r="D50" s="3" t="s">
        <v>75</v>
      </c>
      <c r="E50" s="8" t="s">
        <v>11</v>
      </c>
      <c r="F50" s="5" t="s">
        <v>13</v>
      </c>
      <c r="G50" s="2" t="s">
        <v>128</v>
      </c>
      <c r="H50" s="2" t="s">
        <v>202</v>
      </c>
      <c r="I50" s="2">
        <v>20</v>
      </c>
      <c r="J50" s="2">
        <f t="shared" si="0"/>
        <v>200</v>
      </c>
      <c r="K50" s="2">
        <f t="shared" si="1"/>
        <v>150</v>
      </c>
      <c r="L50" s="2">
        <f t="shared" si="2"/>
        <v>50</v>
      </c>
      <c r="M50" s="2">
        <f t="shared" si="3"/>
        <v>8400</v>
      </c>
      <c r="N50" s="4">
        <f t="shared" si="4"/>
        <v>2800</v>
      </c>
    </row>
    <row r="51" spans="1:14" x14ac:dyDescent="0.25">
      <c r="A51" s="6">
        <v>73</v>
      </c>
      <c r="B51" s="6">
        <v>49</v>
      </c>
      <c r="C51" s="35" t="s">
        <v>51</v>
      </c>
      <c r="D51" s="3" t="s">
        <v>73</v>
      </c>
      <c r="E51" s="8" t="s">
        <v>11</v>
      </c>
      <c r="F51" s="5" t="s">
        <v>14</v>
      </c>
      <c r="G51" s="2" t="s">
        <v>129</v>
      </c>
      <c r="H51" s="2" t="s">
        <v>203</v>
      </c>
      <c r="I51" s="2">
        <v>20</v>
      </c>
      <c r="J51" s="2">
        <f t="shared" si="0"/>
        <v>200</v>
      </c>
      <c r="K51" s="2">
        <f t="shared" si="1"/>
        <v>150</v>
      </c>
      <c r="L51" s="2">
        <f t="shared" si="2"/>
        <v>50</v>
      </c>
      <c r="M51" s="2">
        <f t="shared" si="3"/>
        <v>8400</v>
      </c>
      <c r="N51" s="4">
        <f t="shared" si="4"/>
        <v>2800</v>
      </c>
    </row>
    <row r="52" spans="1:14" x14ac:dyDescent="0.25">
      <c r="A52" s="6">
        <v>76</v>
      </c>
      <c r="B52" s="6">
        <v>50</v>
      </c>
      <c r="C52" s="35" t="s">
        <v>52</v>
      </c>
      <c r="D52" s="3" t="s">
        <v>72</v>
      </c>
      <c r="E52" s="8" t="s">
        <v>11</v>
      </c>
      <c r="F52" s="5" t="s">
        <v>17</v>
      </c>
      <c r="G52" s="2" t="s">
        <v>130</v>
      </c>
      <c r="H52" s="2" t="s">
        <v>204</v>
      </c>
      <c r="I52" s="2">
        <v>10</v>
      </c>
      <c r="J52" s="2">
        <f t="shared" si="0"/>
        <v>100</v>
      </c>
      <c r="K52" s="2">
        <f t="shared" si="1"/>
        <v>75</v>
      </c>
      <c r="L52" s="2">
        <f t="shared" si="2"/>
        <v>25</v>
      </c>
      <c r="M52" s="2">
        <f t="shared" si="3"/>
        <v>4200</v>
      </c>
      <c r="N52" s="4">
        <f t="shared" si="4"/>
        <v>1400</v>
      </c>
    </row>
    <row r="53" spans="1:14" x14ac:dyDescent="0.25">
      <c r="A53" s="6">
        <v>77</v>
      </c>
      <c r="B53" s="6">
        <v>51</v>
      </c>
      <c r="C53" s="35" t="s">
        <v>31</v>
      </c>
      <c r="D53" s="3" t="s">
        <v>69</v>
      </c>
      <c r="E53" s="8" t="s">
        <v>11</v>
      </c>
      <c r="F53" s="5" t="s">
        <v>13</v>
      </c>
      <c r="G53" s="2" t="s">
        <v>131</v>
      </c>
      <c r="H53" s="2" t="s">
        <v>205</v>
      </c>
      <c r="I53" s="2">
        <v>20</v>
      </c>
      <c r="J53" s="2">
        <f t="shared" si="0"/>
        <v>200</v>
      </c>
      <c r="K53" s="2">
        <f t="shared" si="1"/>
        <v>150</v>
      </c>
      <c r="L53" s="2">
        <f t="shared" si="2"/>
        <v>50</v>
      </c>
      <c r="M53" s="2">
        <f t="shared" si="3"/>
        <v>8400</v>
      </c>
      <c r="N53" s="4">
        <f t="shared" si="4"/>
        <v>2800</v>
      </c>
    </row>
    <row r="54" spans="1:14" x14ac:dyDescent="0.25">
      <c r="A54" s="6">
        <v>78</v>
      </c>
      <c r="B54" s="6">
        <v>52</v>
      </c>
      <c r="C54" s="35" t="s">
        <v>34</v>
      </c>
      <c r="D54" s="3" t="s">
        <v>65</v>
      </c>
      <c r="E54" s="8" t="s">
        <v>11</v>
      </c>
      <c r="F54" s="5" t="s">
        <v>13</v>
      </c>
      <c r="G54" s="2" t="s">
        <v>132</v>
      </c>
      <c r="H54" s="2" t="s">
        <v>162</v>
      </c>
      <c r="I54" s="2">
        <v>20</v>
      </c>
      <c r="J54" s="2">
        <f t="shared" si="0"/>
        <v>200</v>
      </c>
      <c r="K54" s="2">
        <f t="shared" si="1"/>
        <v>150</v>
      </c>
      <c r="L54" s="2">
        <f t="shared" si="2"/>
        <v>50</v>
      </c>
      <c r="M54" s="2">
        <f t="shared" si="3"/>
        <v>8400</v>
      </c>
      <c r="N54" s="4">
        <f t="shared" si="4"/>
        <v>2800</v>
      </c>
    </row>
    <row r="55" spans="1:14" x14ac:dyDescent="0.25">
      <c r="A55" s="6">
        <v>80</v>
      </c>
      <c r="B55" s="6">
        <v>53</v>
      </c>
      <c r="C55" s="35" t="s">
        <v>53</v>
      </c>
      <c r="D55" s="3" t="s">
        <v>62</v>
      </c>
      <c r="E55" s="8" t="s">
        <v>11</v>
      </c>
      <c r="F55" s="5" t="s">
        <v>19</v>
      </c>
      <c r="G55" s="2" t="s">
        <v>133</v>
      </c>
      <c r="H55" s="2" t="s">
        <v>206</v>
      </c>
      <c r="I55" s="2">
        <v>20</v>
      </c>
      <c r="J55" s="2">
        <f t="shared" si="0"/>
        <v>200</v>
      </c>
      <c r="K55" s="2">
        <f t="shared" si="1"/>
        <v>150</v>
      </c>
      <c r="L55" s="2">
        <f t="shared" si="2"/>
        <v>50</v>
      </c>
      <c r="M55" s="2">
        <f t="shared" si="3"/>
        <v>8400</v>
      </c>
      <c r="N55" s="4">
        <f t="shared" si="4"/>
        <v>2800</v>
      </c>
    </row>
    <row r="56" spans="1:14" x14ac:dyDescent="0.25">
      <c r="A56" s="6">
        <v>83</v>
      </c>
      <c r="B56" s="6">
        <v>54</v>
      </c>
      <c r="C56" s="35" t="s">
        <v>27</v>
      </c>
      <c r="D56" s="3" t="s">
        <v>62</v>
      </c>
      <c r="E56" s="8" t="s">
        <v>11</v>
      </c>
      <c r="F56" s="5" t="s">
        <v>21</v>
      </c>
      <c r="G56" s="2" t="s">
        <v>134</v>
      </c>
      <c r="H56" s="2" t="s">
        <v>207</v>
      </c>
      <c r="I56" s="2">
        <v>20</v>
      </c>
      <c r="J56" s="2">
        <f t="shared" si="0"/>
        <v>200</v>
      </c>
      <c r="K56" s="2">
        <f t="shared" si="1"/>
        <v>150</v>
      </c>
      <c r="L56" s="2">
        <f t="shared" si="2"/>
        <v>50</v>
      </c>
      <c r="M56" s="2">
        <f t="shared" si="3"/>
        <v>8400</v>
      </c>
      <c r="N56" s="4">
        <f t="shared" si="4"/>
        <v>2800</v>
      </c>
    </row>
    <row r="57" spans="1:14" x14ac:dyDescent="0.25">
      <c r="A57" s="6">
        <v>84</v>
      </c>
      <c r="B57" s="6">
        <v>55</v>
      </c>
      <c r="C57" s="35" t="s">
        <v>47</v>
      </c>
      <c r="D57" s="3" t="s">
        <v>73</v>
      </c>
      <c r="E57" s="8" t="s">
        <v>11</v>
      </c>
      <c r="F57" s="5" t="s">
        <v>14</v>
      </c>
      <c r="G57" s="2" t="s">
        <v>135</v>
      </c>
      <c r="H57" s="2" t="s">
        <v>208</v>
      </c>
      <c r="I57" s="2">
        <v>20</v>
      </c>
      <c r="J57" s="2">
        <f t="shared" si="0"/>
        <v>200</v>
      </c>
      <c r="K57" s="2">
        <f t="shared" si="1"/>
        <v>150</v>
      </c>
      <c r="L57" s="2">
        <f t="shared" si="2"/>
        <v>50</v>
      </c>
      <c r="M57" s="2">
        <f t="shared" si="3"/>
        <v>8400</v>
      </c>
      <c r="N57" s="4">
        <f t="shared" si="4"/>
        <v>2800</v>
      </c>
    </row>
    <row r="58" spans="1:14" x14ac:dyDescent="0.25">
      <c r="A58" s="6">
        <v>86</v>
      </c>
      <c r="B58" s="6">
        <v>56</v>
      </c>
      <c r="C58" s="35" t="s">
        <v>54</v>
      </c>
      <c r="D58" s="3" t="s">
        <v>76</v>
      </c>
      <c r="E58" s="8" t="s">
        <v>11</v>
      </c>
      <c r="F58" s="5" t="s">
        <v>13</v>
      </c>
      <c r="G58" s="2" t="s">
        <v>136</v>
      </c>
      <c r="H58" s="2" t="s">
        <v>209</v>
      </c>
      <c r="I58" s="2">
        <v>20</v>
      </c>
      <c r="J58" s="2">
        <f t="shared" si="0"/>
        <v>200</v>
      </c>
      <c r="K58" s="2">
        <f t="shared" si="1"/>
        <v>150</v>
      </c>
      <c r="L58" s="2">
        <f t="shared" si="2"/>
        <v>50</v>
      </c>
      <c r="M58" s="2">
        <f t="shared" si="3"/>
        <v>8400</v>
      </c>
      <c r="N58" s="4">
        <f t="shared" si="4"/>
        <v>2800</v>
      </c>
    </row>
    <row r="59" spans="1:14" x14ac:dyDescent="0.25">
      <c r="A59" s="6">
        <v>88</v>
      </c>
      <c r="B59" s="6">
        <v>57</v>
      </c>
      <c r="C59" s="35" t="s">
        <v>27</v>
      </c>
      <c r="D59" s="3" t="s">
        <v>75</v>
      </c>
      <c r="E59" s="8" t="s">
        <v>11</v>
      </c>
      <c r="F59" s="5" t="s">
        <v>13</v>
      </c>
      <c r="G59" s="2" t="s">
        <v>137</v>
      </c>
      <c r="H59" s="2" t="s">
        <v>210</v>
      </c>
      <c r="I59" s="2">
        <v>20</v>
      </c>
      <c r="J59" s="2">
        <f t="shared" si="0"/>
        <v>200</v>
      </c>
      <c r="K59" s="2">
        <f t="shared" si="1"/>
        <v>150</v>
      </c>
      <c r="L59" s="2">
        <f t="shared" si="2"/>
        <v>50</v>
      </c>
      <c r="M59" s="2">
        <f t="shared" si="3"/>
        <v>8400</v>
      </c>
      <c r="N59" s="4">
        <f t="shared" si="4"/>
        <v>2800</v>
      </c>
    </row>
    <row r="60" spans="1:14" x14ac:dyDescent="0.25">
      <c r="A60" s="6">
        <v>89</v>
      </c>
      <c r="B60" s="6">
        <v>58</v>
      </c>
      <c r="C60" s="35" t="s">
        <v>52</v>
      </c>
      <c r="D60" s="3" t="s">
        <v>75</v>
      </c>
      <c r="E60" s="8" t="s">
        <v>11</v>
      </c>
      <c r="F60" s="5" t="s">
        <v>13</v>
      </c>
      <c r="G60" s="2" t="s">
        <v>138</v>
      </c>
      <c r="H60" s="2" t="s">
        <v>211</v>
      </c>
      <c r="I60" s="2">
        <v>20</v>
      </c>
      <c r="J60" s="2">
        <f t="shared" si="0"/>
        <v>200</v>
      </c>
      <c r="K60" s="2">
        <f t="shared" si="1"/>
        <v>150</v>
      </c>
      <c r="L60" s="2">
        <f t="shared" si="2"/>
        <v>50</v>
      </c>
      <c r="M60" s="2">
        <f t="shared" si="3"/>
        <v>8400</v>
      </c>
      <c r="N60" s="4">
        <f t="shared" si="4"/>
        <v>2800</v>
      </c>
    </row>
    <row r="61" spans="1:14" x14ac:dyDescent="0.25">
      <c r="A61" s="6">
        <v>90</v>
      </c>
      <c r="B61" s="6">
        <v>59</v>
      </c>
      <c r="C61" s="35" t="s">
        <v>27</v>
      </c>
      <c r="D61" s="5" t="s">
        <v>56</v>
      </c>
      <c r="E61" s="8" t="s">
        <v>11</v>
      </c>
      <c r="F61" s="5" t="s">
        <v>13</v>
      </c>
      <c r="G61" s="2" t="s">
        <v>139</v>
      </c>
      <c r="H61" s="2" t="s">
        <v>212</v>
      </c>
      <c r="I61" s="2">
        <v>20</v>
      </c>
      <c r="J61" s="2">
        <f t="shared" si="0"/>
        <v>200</v>
      </c>
      <c r="K61" s="2">
        <f t="shared" si="1"/>
        <v>150</v>
      </c>
      <c r="L61" s="2">
        <f t="shared" si="2"/>
        <v>50</v>
      </c>
      <c r="M61" s="2">
        <f t="shared" si="3"/>
        <v>8400</v>
      </c>
      <c r="N61" s="4">
        <f t="shared" si="4"/>
        <v>2800</v>
      </c>
    </row>
    <row r="62" spans="1:14" x14ac:dyDescent="0.25">
      <c r="A62" s="6">
        <v>91</v>
      </c>
      <c r="B62" s="6">
        <v>60</v>
      </c>
      <c r="C62" s="35" t="s">
        <v>55</v>
      </c>
      <c r="D62" s="3" t="s">
        <v>68</v>
      </c>
      <c r="E62" s="8" t="s">
        <v>11</v>
      </c>
      <c r="F62" s="5" t="s">
        <v>17</v>
      </c>
      <c r="G62" s="2" t="s">
        <v>140</v>
      </c>
      <c r="H62" s="2" t="s">
        <v>191</v>
      </c>
      <c r="I62" s="2">
        <v>15</v>
      </c>
      <c r="J62" s="2">
        <f t="shared" si="0"/>
        <v>150</v>
      </c>
      <c r="K62" s="2">
        <f t="shared" si="1"/>
        <v>112.5</v>
      </c>
      <c r="L62" s="2">
        <f t="shared" si="2"/>
        <v>37.5</v>
      </c>
      <c r="M62" s="2">
        <f t="shared" si="3"/>
        <v>6300</v>
      </c>
      <c r="N62" s="4">
        <f t="shared" si="4"/>
        <v>2100</v>
      </c>
    </row>
    <row r="63" spans="1:14" x14ac:dyDescent="0.25">
      <c r="A63" s="6">
        <v>93</v>
      </c>
      <c r="B63" s="6">
        <v>61</v>
      </c>
      <c r="C63" s="35" t="s">
        <v>34</v>
      </c>
      <c r="D63" s="3" t="s">
        <v>65</v>
      </c>
      <c r="E63" s="8" t="s">
        <v>11</v>
      </c>
      <c r="F63" s="5" t="s">
        <v>14</v>
      </c>
      <c r="G63" s="2" t="s">
        <v>141</v>
      </c>
      <c r="H63" s="2" t="s">
        <v>213</v>
      </c>
      <c r="I63" s="2">
        <v>20</v>
      </c>
      <c r="J63" s="2">
        <f t="shared" si="0"/>
        <v>200</v>
      </c>
      <c r="K63" s="2">
        <f t="shared" si="1"/>
        <v>150</v>
      </c>
      <c r="L63" s="2">
        <f t="shared" si="2"/>
        <v>50</v>
      </c>
      <c r="M63" s="2">
        <f t="shared" si="3"/>
        <v>8400</v>
      </c>
      <c r="N63" s="4">
        <f t="shared" si="4"/>
        <v>2800</v>
      </c>
    </row>
    <row r="64" spans="1:14" x14ac:dyDescent="0.25">
      <c r="A64" s="6">
        <v>95</v>
      </c>
      <c r="B64" s="6">
        <v>62</v>
      </c>
      <c r="C64" s="35" t="s">
        <v>34</v>
      </c>
      <c r="D64" s="3" t="s">
        <v>65</v>
      </c>
      <c r="E64" s="8" t="s">
        <v>11</v>
      </c>
      <c r="F64" s="5" t="s">
        <v>13</v>
      </c>
      <c r="G64" s="2" t="s">
        <v>142</v>
      </c>
      <c r="H64" s="2" t="s">
        <v>214</v>
      </c>
      <c r="I64" s="2">
        <v>20</v>
      </c>
      <c r="J64" s="2">
        <f t="shared" si="0"/>
        <v>200</v>
      </c>
      <c r="K64" s="2">
        <f t="shared" si="1"/>
        <v>150</v>
      </c>
      <c r="L64" s="2">
        <f t="shared" si="2"/>
        <v>50</v>
      </c>
      <c r="M64" s="2">
        <f t="shared" si="3"/>
        <v>8400</v>
      </c>
      <c r="N64" s="4">
        <f t="shared" si="4"/>
        <v>2800</v>
      </c>
    </row>
    <row r="65" spans="1:14" x14ac:dyDescent="0.25">
      <c r="A65" s="6">
        <v>96</v>
      </c>
      <c r="B65" s="6">
        <v>63</v>
      </c>
      <c r="C65" s="35" t="s">
        <v>56</v>
      </c>
      <c r="D65" s="3" t="s">
        <v>46</v>
      </c>
      <c r="E65" s="8" t="s">
        <v>11</v>
      </c>
      <c r="F65" s="5" t="s">
        <v>16</v>
      </c>
      <c r="G65" s="2" t="s">
        <v>143</v>
      </c>
      <c r="H65" s="2" t="s">
        <v>215</v>
      </c>
      <c r="I65" s="2">
        <v>20</v>
      </c>
      <c r="J65" s="2">
        <f t="shared" si="0"/>
        <v>200</v>
      </c>
      <c r="K65" s="2">
        <f t="shared" si="1"/>
        <v>150</v>
      </c>
      <c r="L65" s="2">
        <f t="shared" si="2"/>
        <v>50</v>
      </c>
      <c r="M65" s="2">
        <f t="shared" si="3"/>
        <v>8400</v>
      </c>
      <c r="N65" s="4">
        <f t="shared" si="4"/>
        <v>2800</v>
      </c>
    </row>
    <row r="66" spans="1:14" x14ac:dyDescent="0.25">
      <c r="A66" s="6">
        <v>97</v>
      </c>
      <c r="B66" s="6">
        <v>64</v>
      </c>
      <c r="C66" s="35" t="s">
        <v>26</v>
      </c>
      <c r="D66" s="3" t="s">
        <v>46</v>
      </c>
      <c r="E66" s="8" t="s">
        <v>11</v>
      </c>
      <c r="F66" s="5" t="s">
        <v>16</v>
      </c>
      <c r="G66" s="2" t="s">
        <v>144</v>
      </c>
      <c r="H66" s="2" t="s">
        <v>195</v>
      </c>
      <c r="I66" s="2">
        <v>20</v>
      </c>
      <c r="J66" s="2">
        <f t="shared" si="0"/>
        <v>200</v>
      </c>
      <c r="K66" s="2">
        <f t="shared" si="1"/>
        <v>150</v>
      </c>
      <c r="L66" s="2">
        <f t="shared" si="2"/>
        <v>50</v>
      </c>
      <c r="M66" s="2">
        <f t="shared" si="3"/>
        <v>8400</v>
      </c>
      <c r="N66" s="4">
        <f t="shared" si="4"/>
        <v>2800</v>
      </c>
    </row>
    <row r="67" spans="1:14" x14ac:dyDescent="0.25">
      <c r="A67" s="6">
        <v>99</v>
      </c>
      <c r="B67" s="6">
        <v>65</v>
      </c>
      <c r="C67" s="35" t="s">
        <v>27</v>
      </c>
      <c r="D67" s="3" t="s">
        <v>34</v>
      </c>
      <c r="E67" s="8" t="s">
        <v>11</v>
      </c>
      <c r="F67" s="5" t="s">
        <v>13</v>
      </c>
      <c r="G67" s="2" t="s">
        <v>145</v>
      </c>
      <c r="H67" s="2" t="s">
        <v>216</v>
      </c>
      <c r="I67" s="2">
        <v>20</v>
      </c>
      <c r="J67" s="2">
        <f t="shared" si="0"/>
        <v>200</v>
      </c>
      <c r="K67" s="2">
        <f t="shared" ref="K67" si="5">(J67*0.75)</f>
        <v>150</v>
      </c>
      <c r="L67" s="2">
        <f t="shared" ref="L67" si="6">(J67*0.25)</f>
        <v>50</v>
      </c>
      <c r="M67" s="2">
        <f t="shared" si="3"/>
        <v>8400</v>
      </c>
      <c r="N67" s="4">
        <f t="shared" si="4"/>
        <v>2800</v>
      </c>
    </row>
    <row r="68" spans="1:14" x14ac:dyDescent="0.25">
      <c r="A68" s="6">
        <v>100</v>
      </c>
      <c r="B68" s="6">
        <v>66</v>
      </c>
      <c r="C68" s="35" t="s">
        <v>31</v>
      </c>
      <c r="D68" s="3" t="s">
        <v>34</v>
      </c>
      <c r="E68" s="8" t="s">
        <v>11</v>
      </c>
      <c r="F68" s="5" t="s">
        <v>13</v>
      </c>
      <c r="G68" s="2" t="s">
        <v>146</v>
      </c>
      <c r="H68" s="2" t="s">
        <v>217</v>
      </c>
      <c r="I68" s="2">
        <v>15</v>
      </c>
      <c r="J68" s="2">
        <f t="shared" ref="J68:J77" si="7">I68*10</f>
        <v>150</v>
      </c>
      <c r="K68" s="2">
        <f t="shared" ref="K68" si="8">(J68*0.75)</f>
        <v>112.5</v>
      </c>
      <c r="L68" s="2">
        <f t="shared" ref="L68" si="9">(J68*0.25)</f>
        <v>37.5</v>
      </c>
      <c r="M68" s="2">
        <f t="shared" ref="M68:M77" si="10">K68*56</f>
        <v>6300</v>
      </c>
      <c r="N68" s="4">
        <f t="shared" ref="N68:N77" si="11">L68*56</f>
        <v>2100</v>
      </c>
    </row>
    <row r="69" spans="1:14" x14ac:dyDescent="0.25">
      <c r="A69" s="6">
        <v>3</v>
      </c>
      <c r="B69" s="6">
        <v>67</v>
      </c>
      <c r="C69" s="35" t="s">
        <v>35</v>
      </c>
      <c r="D69" s="3" t="s">
        <v>52</v>
      </c>
      <c r="E69" s="5" t="s">
        <v>11</v>
      </c>
      <c r="F69" s="5" t="s">
        <v>13</v>
      </c>
      <c r="G69" s="2" t="s">
        <v>147</v>
      </c>
      <c r="H69" s="2" t="s">
        <v>218</v>
      </c>
      <c r="I69" s="2">
        <v>20</v>
      </c>
      <c r="J69" s="2">
        <f t="shared" si="7"/>
        <v>200</v>
      </c>
      <c r="K69" s="2">
        <f t="shared" ref="K69:K77" si="12">(J69*0.75)</f>
        <v>150</v>
      </c>
      <c r="L69" s="2">
        <f t="shared" ref="L69:L77" si="13">(J69*0.25)</f>
        <v>50</v>
      </c>
      <c r="M69" s="2">
        <f t="shared" si="10"/>
        <v>8400</v>
      </c>
      <c r="N69" s="4">
        <f t="shared" si="11"/>
        <v>2800</v>
      </c>
    </row>
    <row r="70" spans="1:14" x14ac:dyDescent="0.25">
      <c r="A70" s="6">
        <v>101</v>
      </c>
      <c r="B70" s="6">
        <v>68</v>
      </c>
      <c r="C70" s="35" t="s">
        <v>31</v>
      </c>
      <c r="D70" s="3" t="s">
        <v>62</v>
      </c>
      <c r="E70" s="8" t="s">
        <v>11</v>
      </c>
      <c r="F70" s="5" t="s">
        <v>14</v>
      </c>
      <c r="G70" s="2" t="s">
        <v>148</v>
      </c>
      <c r="H70" s="2" t="s">
        <v>219</v>
      </c>
      <c r="I70" s="2">
        <v>10</v>
      </c>
      <c r="J70" s="2">
        <f t="shared" si="7"/>
        <v>100</v>
      </c>
      <c r="K70" s="2">
        <f t="shared" si="12"/>
        <v>75</v>
      </c>
      <c r="L70" s="2">
        <f t="shared" si="13"/>
        <v>25</v>
      </c>
      <c r="M70" s="2">
        <f t="shared" si="10"/>
        <v>4200</v>
      </c>
      <c r="N70" s="4">
        <f t="shared" si="11"/>
        <v>1400</v>
      </c>
    </row>
    <row r="71" spans="1:14" x14ac:dyDescent="0.25">
      <c r="A71" s="6">
        <v>102</v>
      </c>
      <c r="B71" s="6">
        <v>69</v>
      </c>
      <c r="C71" s="35" t="s">
        <v>57</v>
      </c>
      <c r="D71" s="3" t="s">
        <v>62</v>
      </c>
      <c r="E71" s="8" t="s">
        <v>11</v>
      </c>
      <c r="F71" s="5" t="s">
        <v>14</v>
      </c>
      <c r="G71" s="2" t="s">
        <v>149</v>
      </c>
      <c r="H71" s="2" t="s">
        <v>220</v>
      </c>
      <c r="I71" s="2">
        <v>20</v>
      </c>
      <c r="J71" s="2">
        <f t="shared" si="7"/>
        <v>200</v>
      </c>
      <c r="K71" s="2">
        <f t="shared" si="12"/>
        <v>150</v>
      </c>
      <c r="L71" s="2">
        <f t="shared" si="13"/>
        <v>50</v>
      </c>
      <c r="M71" s="2">
        <f t="shared" si="10"/>
        <v>8400</v>
      </c>
      <c r="N71" s="4">
        <f t="shared" si="11"/>
        <v>2800</v>
      </c>
    </row>
    <row r="72" spans="1:14" x14ac:dyDescent="0.25">
      <c r="A72" s="6">
        <v>103</v>
      </c>
      <c r="B72" s="6">
        <v>70</v>
      </c>
      <c r="C72" s="35" t="s">
        <v>34</v>
      </c>
      <c r="D72" s="3" t="s">
        <v>77</v>
      </c>
      <c r="E72" s="8" t="s">
        <v>11</v>
      </c>
      <c r="F72" s="5" t="s">
        <v>14</v>
      </c>
      <c r="G72" s="2" t="s">
        <v>150</v>
      </c>
      <c r="H72" s="2" t="s">
        <v>221</v>
      </c>
      <c r="I72" s="2">
        <v>20</v>
      </c>
      <c r="J72" s="2">
        <f t="shared" si="7"/>
        <v>200</v>
      </c>
      <c r="K72" s="2">
        <f t="shared" si="12"/>
        <v>150</v>
      </c>
      <c r="L72" s="2">
        <f t="shared" si="13"/>
        <v>50</v>
      </c>
      <c r="M72" s="2">
        <f t="shared" si="10"/>
        <v>8400</v>
      </c>
      <c r="N72" s="4">
        <f t="shared" si="11"/>
        <v>2800</v>
      </c>
    </row>
    <row r="73" spans="1:14" x14ac:dyDescent="0.25">
      <c r="A73" s="6">
        <v>104</v>
      </c>
      <c r="B73" s="6">
        <v>71</v>
      </c>
      <c r="C73" s="35" t="s">
        <v>58</v>
      </c>
      <c r="D73" s="3" t="s">
        <v>77</v>
      </c>
      <c r="E73" s="8" t="s">
        <v>11</v>
      </c>
      <c r="F73" s="5" t="s">
        <v>14</v>
      </c>
      <c r="G73" s="2" t="s">
        <v>151</v>
      </c>
      <c r="H73" s="2" t="s">
        <v>222</v>
      </c>
      <c r="I73" s="2">
        <v>20</v>
      </c>
      <c r="J73" s="2">
        <f t="shared" si="7"/>
        <v>200</v>
      </c>
      <c r="K73" s="2">
        <f t="shared" si="12"/>
        <v>150</v>
      </c>
      <c r="L73" s="2">
        <f t="shared" si="13"/>
        <v>50</v>
      </c>
      <c r="M73" s="2">
        <f t="shared" si="10"/>
        <v>8400</v>
      </c>
      <c r="N73" s="4">
        <f t="shared" si="11"/>
        <v>2800</v>
      </c>
    </row>
    <row r="74" spans="1:14" x14ac:dyDescent="0.25">
      <c r="A74" s="6">
        <v>105</v>
      </c>
      <c r="B74" s="6">
        <v>72</v>
      </c>
      <c r="C74" s="35" t="s">
        <v>59</v>
      </c>
      <c r="D74" s="3" t="s">
        <v>65</v>
      </c>
      <c r="E74" s="8" t="s">
        <v>11</v>
      </c>
      <c r="F74" s="5" t="s">
        <v>14</v>
      </c>
      <c r="G74" s="2" t="s">
        <v>152</v>
      </c>
      <c r="H74" s="2" t="s">
        <v>223</v>
      </c>
      <c r="I74" s="2">
        <v>20</v>
      </c>
      <c r="J74" s="2">
        <f t="shared" si="7"/>
        <v>200</v>
      </c>
      <c r="K74" s="2">
        <f t="shared" si="12"/>
        <v>150</v>
      </c>
      <c r="L74" s="2">
        <f t="shared" si="13"/>
        <v>50</v>
      </c>
      <c r="M74" s="2">
        <f t="shared" si="10"/>
        <v>8400</v>
      </c>
      <c r="N74" s="4">
        <f t="shared" si="11"/>
        <v>2800</v>
      </c>
    </row>
    <row r="75" spans="1:14" x14ac:dyDescent="0.25">
      <c r="A75" s="6">
        <v>106</v>
      </c>
      <c r="B75" s="6">
        <v>73</v>
      </c>
      <c r="C75" s="35" t="s">
        <v>52</v>
      </c>
      <c r="D75" s="3" t="s">
        <v>78</v>
      </c>
      <c r="E75" s="8" t="s">
        <v>11</v>
      </c>
      <c r="F75" s="5" t="s">
        <v>13</v>
      </c>
      <c r="G75" s="2" t="s">
        <v>153</v>
      </c>
      <c r="H75" s="2" t="s">
        <v>224</v>
      </c>
      <c r="I75" s="2">
        <v>20</v>
      </c>
      <c r="J75" s="2">
        <f t="shared" si="7"/>
        <v>200</v>
      </c>
      <c r="K75" s="2">
        <f t="shared" si="12"/>
        <v>150</v>
      </c>
      <c r="L75" s="2">
        <f t="shared" si="13"/>
        <v>50</v>
      </c>
      <c r="M75" s="2">
        <f t="shared" si="10"/>
        <v>8400</v>
      </c>
      <c r="N75" s="4">
        <f t="shared" si="11"/>
        <v>2800</v>
      </c>
    </row>
    <row r="76" spans="1:14" x14ac:dyDescent="0.25">
      <c r="A76" s="6">
        <v>107</v>
      </c>
      <c r="B76" s="6">
        <v>74</v>
      </c>
      <c r="C76" s="35" t="s">
        <v>60</v>
      </c>
      <c r="D76" s="3" t="s">
        <v>70</v>
      </c>
      <c r="E76" s="8" t="s">
        <v>11</v>
      </c>
      <c r="F76" s="5" t="s">
        <v>17</v>
      </c>
      <c r="G76" s="2" t="s">
        <v>154</v>
      </c>
      <c r="H76" s="2" t="s">
        <v>225</v>
      </c>
      <c r="I76" s="2">
        <v>20</v>
      </c>
      <c r="J76" s="2">
        <f t="shared" si="7"/>
        <v>200</v>
      </c>
      <c r="K76" s="2">
        <f t="shared" si="12"/>
        <v>150</v>
      </c>
      <c r="L76" s="2">
        <f t="shared" si="13"/>
        <v>50</v>
      </c>
      <c r="M76" s="2">
        <f t="shared" si="10"/>
        <v>8400</v>
      </c>
      <c r="N76" s="4">
        <f t="shared" si="11"/>
        <v>2800</v>
      </c>
    </row>
    <row r="77" spans="1:14" s="1" customFormat="1" x14ac:dyDescent="0.25">
      <c r="A77" s="6">
        <v>108</v>
      </c>
      <c r="B77" s="6">
        <v>75</v>
      </c>
      <c r="C77" s="35" t="s">
        <v>50</v>
      </c>
      <c r="D77" s="3" t="s">
        <v>34</v>
      </c>
      <c r="E77" s="8" t="s">
        <v>11</v>
      </c>
      <c r="F77" s="5" t="s">
        <v>13</v>
      </c>
      <c r="G77" s="2" t="s">
        <v>155</v>
      </c>
      <c r="H77" s="2" t="s">
        <v>226</v>
      </c>
      <c r="I77" s="2">
        <v>20</v>
      </c>
      <c r="J77" s="2">
        <f t="shared" si="7"/>
        <v>200</v>
      </c>
      <c r="K77" s="2">
        <f t="shared" si="12"/>
        <v>150</v>
      </c>
      <c r="L77" s="2">
        <f t="shared" si="13"/>
        <v>50</v>
      </c>
      <c r="M77" s="2">
        <f t="shared" si="10"/>
        <v>8400</v>
      </c>
      <c r="N77" s="4">
        <f t="shared" si="11"/>
        <v>2800</v>
      </c>
    </row>
    <row r="78" spans="1:14" s="25" customFormat="1" ht="24.75" customHeight="1" x14ac:dyDescent="0.25">
      <c r="A78" s="32" t="s">
        <v>24</v>
      </c>
      <c r="B78" s="33"/>
      <c r="C78" s="33"/>
      <c r="D78" s="33"/>
      <c r="E78" s="33"/>
      <c r="F78" s="33"/>
      <c r="G78" s="33"/>
      <c r="H78" s="34"/>
      <c r="I78" s="21">
        <f t="shared" ref="I78:N78" si="14">SUM(I3:I77)</f>
        <v>1410</v>
      </c>
      <c r="J78" s="21">
        <f t="shared" si="14"/>
        <v>14100</v>
      </c>
      <c r="K78" s="22">
        <f t="shared" si="14"/>
        <v>10575</v>
      </c>
      <c r="L78" s="22">
        <f t="shared" si="14"/>
        <v>3525</v>
      </c>
      <c r="M78" s="23">
        <f t="shared" si="14"/>
        <v>592200</v>
      </c>
      <c r="N78" s="24">
        <f t="shared" si="14"/>
        <v>197400</v>
      </c>
    </row>
    <row r="79" spans="1:14" x14ac:dyDescent="0.25">
      <c r="C79" s="26"/>
      <c r="D79" s="26"/>
      <c r="E79" s="27"/>
      <c r="F79" s="27"/>
      <c r="G79" s="26"/>
    </row>
  </sheetData>
  <mergeCells count="2">
    <mergeCell ref="A1:N1"/>
    <mergeCell ref="A78:H78"/>
  </mergeCells>
  <pageMargins left="0.51181102362204722" right="0.31496062992125984" top="0.35433070866141736" bottom="0.35433070866141736" header="0.31496062992125984" footer="0.31496062992125984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DDF2AF-A205-4C19-BD1A-8FC6A697D165}"/>
</file>

<file path=customXml/itemProps2.xml><?xml version="1.0" encoding="utf-8"?>
<ds:datastoreItem xmlns:ds="http://schemas.openxmlformats.org/officeDocument/2006/customXml" ds:itemID="{793CD556-FEC7-4326-9AB7-F58E0716E131}"/>
</file>

<file path=customXml/itemProps3.xml><?xml version="1.0" encoding="utf-8"?>
<ds:datastoreItem xmlns:ds="http://schemas.openxmlformats.org/officeDocument/2006/customXml" ds:itemID="{A4E159A1-6D33-4D35-9A72-6CA85F0ACC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 FASULYE ASIL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Sofranın İncileri Projesi  (Fasulye)  Liste </dc:title>
  <dc:creator>betül eroğlu</dc:creator>
  <cp:lastModifiedBy>Yasin Okan GÖKPINAR</cp:lastModifiedBy>
  <cp:lastPrinted>2023-03-10T07:07:14Z</cp:lastPrinted>
  <dcterms:created xsi:type="dcterms:W3CDTF">2016-12-07T07:18:30Z</dcterms:created>
  <dcterms:modified xsi:type="dcterms:W3CDTF">2023-03-15T08:33:53Z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